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070" tabRatio="601" activeTab="1"/>
  </bookViews>
  <sheets>
    <sheet name="R6行事予定表(4-10)" sheetId="1" r:id="rId1"/>
    <sheet name="R5行事予定表(第1回4-5)" sheetId="2" r:id="rId2"/>
    <sheet name="Sheet2" sheetId="3" r:id="rId3"/>
    <sheet name="Sheet1" sheetId="4" r:id="rId4"/>
  </sheets>
  <definedNames>
    <definedName name="_xlnm.Print_Area" localSheetId="1">'R5行事予定表(第1回4-5)'!$A$1:$AG$137</definedName>
    <definedName name="_xlnm.Print_Area" localSheetId="0">'R6行事予定表(4-10)'!$A$1:$AG$137</definedName>
  </definedNames>
  <calcPr fullCalcOnLoad="1"/>
</workbook>
</file>

<file path=xl/sharedStrings.xml><?xml version="1.0" encoding="utf-8"?>
<sst xmlns="http://schemas.openxmlformats.org/spreadsheetml/2006/main" count="780" uniqueCount="185">
  <si>
    <t>日</t>
  </si>
  <si>
    <t>みどりの日</t>
  </si>
  <si>
    <t>憲法記念日</t>
  </si>
  <si>
    <t>こどもの日</t>
  </si>
  <si>
    <t>曜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</si>
  <si>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</si>
  <si>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</si>
  <si>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</si>
  <si>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</si>
  <si>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</si>
  <si>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</si>
  <si>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</si>
  <si>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</si>
  <si>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</si>
  <si>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</si>
  <si>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文化の日</t>
  </si>
  <si>
    <t>食</t>
  </si>
  <si>
    <t>2月</t>
  </si>
  <si>
    <t>昭和の日</t>
  </si>
  <si>
    <t>3月</t>
  </si>
  <si>
    <t>職員会議</t>
  </si>
  <si>
    <t>新任者着任</t>
  </si>
  <si>
    <t>前期中間考査</t>
  </si>
  <si>
    <t>運営委員会</t>
  </si>
  <si>
    <t>前期期末考査</t>
  </si>
  <si>
    <t>後期中間考査</t>
  </si>
  <si>
    <t>年入力→4月～12月</t>
  </si>
  <si>
    <t>年入力→1月～3月</t>
  </si>
  <si>
    <t>入学式準備</t>
  </si>
  <si>
    <t>（追考査）</t>
  </si>
  <si>
    <t>勤労感謝の日</t>
  </si>
  <si>
    <t>天皇誕生日</t>
  </si>
  <si>
    <t>成績発表</t>
  </si>
  <si>
    <t>敬老の日</t>
  </si>
  <si>
    <t>秋分の日</t>
  </si>
  <si>
    <t>学年末休業（～3/31)</t>
  </si>
  <si>
    <t>山の日</t>
  </si>
  <si>
    <t>卒業審査会・年次会　</t>
  </si>
  <si>
    <t>職員会議・単位審査会</t>
  </si>
  <si>
    <t>教科・分掌・年次会</t>
  </si>
  <si>
    <t>データ入力・個票提出</t>
  </si>
  <si>
    <t>成人の日</t>
  </si>
  <si>
    <t>入試準備</t>
  </si>
  <si>
    <t>入試業務</t>
  </si>
  <si>
    <t>建国記念の日</t>
  </si>
  <si>
    <t>元日</t>
  </si>
  <si>
    <t>遠足</t>
  </si>
  <si>
    <t>後期期末考査　</t>
  </si>
  <si>
    <t>卒業式</t>
  </si>
  <si>
    <t>運営委員会</t>
  </si>
  <si>
    <t>成績・単位・卒業認定会議</t>
  </si>
  <si>
    <t>○</t>
  </si>
  <si>
    <t>履修指導</t>
  </si>
  <si>
    <t>卒業式予行・同窓会入会式</t>
  </si>
  <si>
    <t>前期卒業式</t>
  </si>
  <si>
    <t>全校集会</t>
  </si>
  <si>
    <t>鎮魂の日</t>
  </si>
  <si>
    <t>海の日</t>
  </si>
  <si>
    <t>成績会議・職員会議　　　　　　　　　　</t>
  </si>
  <si>
    <t>部会</t>
  </si>
  <si>
    <t>履修ガイダンス</t>
  </si>
  <si>
    <t>教科会</t>
  </si>
  <si>
    <t>年次会</t>
  </si>
  <si>
    <t>卒業審査会</t>
  </si>
  <si>
    <t>スポーツの日</t>
  </si>
  <si>
    <t>校内研究授業</t>
  </si>
  <si>
    <t>ＰＴＡ総会</t>
  </si>
  <si>
    <t>ＰＴＡ懇話会</t>
  </si>
  <si>
    <t>冬季休業（～1/7）</t>
  </si>
  <si>
    <t>春分の日</t>
  </si>
  <si>
    <t>離任式</t>
  </si>
  <si>
    <t>成績会議</t>
  </si>
  <si>
    <t>教科会・年次会</t>
  </si>
  <si>
    <t>オープンキャンパス</t>
  </si>
  <si>
    <t>自治会認証式
スマホ安全教室(2案)</t>
  </si>
  <si>
    <t>振替休日</t>
  </si>
  <si>
    <t>夏季休業(～8/20)</t>
  </si>
  <si>
    <t>データ入力・個票提出</t>
  </si>
  <si>
    <t>終業式</t>
  </si>
  <si>
    <t>予備登校</t>
  </si>
  <si>
    <t>　令和6年度年間行事予定表　（前期）　　</t>
  </si>
  <si>
    <t xml:space="preserve">  令和6年度年間行事予定表　（後期）　　</t>
  </si>
  <si>
    <t>成績・単位・卒業認定会議</t>
  </si>
  <si>
    <t>新任者着任オリエンテーション</t>
  </si>
  <si>
    <t>職員写真</t>
  </si>
  <si>
    <t>第1回定通役員会・運営委員会</t>
  </si>
  <si>
    <t>同窓会役員会</t>
  </si>
  <si>
    <t>第1回PTA役員会</t>
  </si>
  <si>
    <t>（生徒の集い）</t>
  </si>
  <si>
    <t>（生活体験発表県大会）</t>
  </si>
  <si>
    <t>第2回防災避難訓練</t>
  </si>
  <si>
    <t>第2回定通役員会・運営委員会</t>
  </si>
  <si>
    <t>授業開始
定通全国大会報告
部会</t>
  </si>
  <si>
    <t>大志祭準備</t>
  </si>
  <si>
    <t>大志祭</t>
  </si>
  <si>
    <t>自治会役員認証式</t>
  </si>
  <si>
    <t>2年次進路プレエントリ－(～2月中旬)</t>
  </si>
  <si>
    <t>進路未決定者ハローワーク相談登録会(卒業予定者)
職員会議</t>
  </si>
  <si>
    <t>定通運営委員会
定通役員会</t>
  </si>
  <si>
    <t>自転車点検雨天予備日②</t>
  </si>
  <si>
    <t>卒業式代休</t>
  </si>
  <si>
    <t>第2回PTA役員会</t>
  </si>
  <si>
    <t>生徒登校日</t>
  </si>
  <si>
    <t>第一次募集検査日</t>
  </si>
  <si>
    <t>第一次募集追試験日</t>
  </si>
  <si>
    <t>第一次募集合格発表日</t>
  </si>
  <si>
    <t>第二次募集検査日</t>
  </si>
  <si>
    <t>新任者着任式・転編入学式　　始業式・入学式
聴力検査(3･4年次)</t>
  </si>
  <si>
    <t>開放講座（国語科）</t>
  </si>
  <si>
    <t>運営委員会</t>
  </si>
  <si>
    <t>尿一次検査提出日②</t>
  </si>
  <si>
    <t>第3回職場安全衛生委員会</t>
  </si>
  <si>
    <t xml:space="preserve">PTA役員会
</t>
  </si>
  <si>
    <t>第二次募集合格発表日</t>
  </si>
  <si>
    <t>(スポーツ観戦)</t>
  </si>
  <si>
    <t xml:space="preserve">映画鑑賞会
スマホ安全教室(1案)
3年次保健講話
</t>
  </si>
  <si>
    <t>後期始業式
自転車点検
1年次保健講話</t>
  </si>
  <si>
    <t>転編入学考査
諸帳簿提出</t>
  </si>
  <si>
    <t>授業公開週間（～15日まで）</t>
  </si>
  <si>
    <r>
      <t xml:space="preserve">前期期末考査（追考査）　　部会
</t>
    </r>
    <r>
      <rPr>
        <sz val="9"/>
        <rFont val="ＭＳ 明朝"/>
        <family val="1"/>
      </rPr>
      <t>第2回職場安全衛生委員会</t>
    </r>
  </si>
  <si>
    <t>PTA役員会
2年次保健講話</t>
  </si>
  <si>
    <t>後期代議委員会</t>
  </si>
  <si>
    <t>進路講話(2年次)</t>
  </si>
  <si>
    <t xml:space="preserve">進路合格体験発表会(2年次)
</t>
  </si>
  <si>
    <t>自治会立会演説会・選挙</t>
  </si>
  <si>
    <t>自治会選挙公示</t>
  </si>
  <si>
    <t>後期中間考査（追考査）</t>
  </si>
  <si>
    <r>
      <rPr>
        <sz val="11"/>
        <rFont val="ＭＳ 明朝"/>
        <family val="1"/>
      </rPr>
      <t>後期期末考査（追考査）
部会</t>
    </r>
    <r>
      <rPr>
        <sz val="9"/>
        <rFont val="ＭＳ 明朝"/>
        <family val="1"/>
      </rPr>
      <t xml:space="preserve">
第4回職場安全衛生委委員会　</t>
    </r>
  </si>
  <si>
    <t>1年次進路ガイダンス②</t>
  </si>
  <si>
    <t>尿一次検査提出日①</t>
  </si>
  <si>
    <t>定通教研総会</t>
  </si>
  <si>
    <t>前期中間考査（追考査）</t>
  </si>
  <si>
    <t>第3回PTA役員会</t>
  </si>
  <si>
    <t>通常授業開始</t>
  </si>
  <si>
    <t>職員会議</t>
  </si>
  <si>
    <t>部会</t>
  </si>
  <si>
    <t>成績発表　前期終業式</t>
  </si>
  <si>
    <t>授業開始</t>
  </si>
  <si>
    <t>定通全国大会報告会
3年次保健講話(SC講話)</t>
  </si>
  <si>
    <t>進路プレエントリーについて(2年次)</t>
  </si>
  <si>
    <t>職員検診</t>
  </si>
  <si>
    <t>交通安全教室(1年次)
各種委員会，部登録締切                  　　　　　　　　　　　　　　　</t>
  </si>
  <si>
    <t>尿二次検査提出日②</t>
  </si>
  <si>
    <t>定時退庁日</t>
  </si>
  <si>
    <t>前期中間考査
（追考査）
定時退庁日</t>
  </si>
  <si>
    <t>前期期末考査
（追考査）
定時退庁日</t>
  </si>
  <si>
    <t>後期中間考査
（追考査）
定時退庁日</t>
  </si>
  <si>
    <t>後期期末考査
（追考査）
定時退庁日　</t>
  </si>
  <si>
    <t>学校閉庁日</t>
  </si>
  <si>
    <t>定通県大会報告会
全国大会壮行式
全校集会
定時退庁日</t>
  </si>
  <si>
    <t>定通県大会
教材等指定委員会</t>
  </si>
  <si>
    <t>主権者教育・消費者教育(２年次)
部会</t>
  </si>
  <si>
    <t>オリエンテーション
進路希望調査(全年次）
対面式・部活動紹介 視力検査(全年次) 耳鼻科検診(1･3年次)</t>
  </si>
  <si>
    <t>オリエンテーション
2年次進路ガイダンス，3･4年次進路ガイダンス(就職･専門学校)
眼科検診(全年次)
交通安全教室(1年次)</t>
  </si>
  <si>
    <t>オリエンテーション
3･4年次進路ガイダンス(進学)
身体測定(全年次)</t>
  </si>
  <si>
    <t>心臓検査(1年次)
作文ガイダンス①（3･4年次）
部会</t>
  </si>
  <si>
    <t>SPIガイダンス(3･4年次)
第1回防災避難訓練
定通県大会壮行式　部会</t>
  </si>
  <si>
    <t>みやぎ学力状況調査
1年次進路適性検査
クレペリンガイダンス(3･4年次)
部会
第1回職場安全衛生委員会</t>
  </si>
  <si>
    <t>進路ガイダンス(3･4年次)
（追考査）
運営委員会</t>
  </si>
  <si>
    <t>1年次進路ガイダンス①
前期代議委員会･自転車点検
歯科検診(Ⅰ部2ｰ1･2ｰ2,3･4年次) 尿二次検査提出日①</t>
  </si>
  <si>
    <t>各種委員会,部会
結核検診（1年次）</t>
  </si>
  <si>
    <t>進路別講話(2年次)
作文ガイダンス②(3･4年次)
歯科検診(Ⅰ部1年次･2-3･2-4,Ⅱ部生全年次)
運営委員会</t>
  </si>
  <si>
    <t>自転車点検雨天予備日①
内科検診(Ⅰ部2-3･2ｰ4,3･4年次)
職員会議</t>
  </si>
  <si>
    <t>内科検診(Ⅰ部1年次･2-1･2-2,Ⅱ部全年次)
定時退庁日</t>
  </si>
  <si>
    <t>定通県大会</t>
  </si>
  <si>
    <t>振休（6/15）</t>
  </si>
  <si>
    <t>特別支援教育実践研修会</t>
  </si>
  <si>
    <t xml:space="preserve">
結核検診（1年次）</t>
  </si>
  <si>
    <t>交通安全教室(1年次)
               　　　　　　　　　　　　　　　</t>
  </si>
  <si>
    <t xml:space="preserve">定通県大会
</t>
  </si>
  <si>
    <t xml:space="preserve">心臓検査(1年次)
作文ガイダンス①（3･4年次）
</t>
  </si>
  <si>
    <t xml:space="preserve">自転車点検雨天予備日①
内科検診(Ⅰ部2-3･2ｰ4,3･4年次)
</t>
  </si>
  <si>
    <t xml:space="preserve">内科検診(Ⅰ部1年次･2-1･2-2,Ⅱ部全年次)
</t>
  </si>
  <si>
    <t xml:space="preserve">前期中間考査
（追考査）
</t>
  </si>
  <si>
    <t>進路別講話(2年次)
作文ガイダンス②(3･4年次)
歯科検診(Ⅰ部1年次･2-3･2-4,Ⅱ部生全年次)</t>
  </si>
  <si>
    <t>みやぎ学力状況調査
1年次進路適性検査
クレペリンガイダンス(3･4年次)</t>
  </si>
  <si>
    <t>定通県大会報告会
全国大会壮行式
全校集会</t>
  </si>
  <si>
    <t>授業開始
定通全国大会報告</t>
  </si>
  <si>
    <t>前期期末考査（追考査）　</t>
  </si>
  <si>
    <t>後期中間考査
（追考査）</t>
  </si>
  <si>
    <t>進路未決定者ハローワーク相談登録会(卒業予定者)</t>
  </si>
  <si>
    <t>進路ガイダンス(3･4年次)
（追考査）</t>
  </si>
  <si>
    <t>後期期末考査
（追考査）　</t>
  </si>
  <si>
    <t>後期期末考査（追考査）</t>
  </si>
  <si>
    <t>主権者教育・消費者教育(２年次)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</si>
</sst>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dotted"/>
      <right style="medium"/>
      <top/>
      <bottom style="medium"/>
    </border>
    <border>
      <left style="thin"/>
      <right style="thin"/>
      <top style="thin"/>
      <bottom style="thin"/>
    </border>
    <border>
      <left style="dotted"/>
      <right style="medium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tted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shrinkToFit="1"/>
    </xf>
    <xf numFmtId="0" fontId="3" fillId="33" borderId="15" xfId="60" applyFont="1" applyFill="1" applyBorder="1" applyAlignment="1">
      <alignment horizontal="center" vertical="center" shrinkToFit="1"/>
      <protection/>
    </xf>
    <xf numFmtId="0" fontId="3" fillId="33" borderId="16" xfId="60" applyFont="1" applyFill="1" applyBorder="1" applyAlignment="1">
      <alignment horizontal="center" vertical="center" shrinkToFit="1"/>
      <protection/>
    </xf>
    <xf numFmtId="0" fontId="3" fillId="33" borderId="0" xfId="60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 shrinkToFit="1"/>
      <protection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0" xfId="60" applyFont="1" applyFill="1" applyBorder="1" applyAlignment="1">
      <alignment horizontal="center" vertical="center" shrinkToFit="1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5" fillId="33" borderId="17" xfId="60" applyFont="1" applyFill="1" applyBorder="1" applyAlignment="1" applyProtection="1">
      <alignment vertical="center" wrapText="1" shrinkToFit="1"/>
      <protection locked="0"/>
    </xf>
    <xf numFmtId="0" fontId="3" fillId="33" borderId="17" xfId="60" applyFont="1" applyFill="1" applyBorder="1" applyAlignment="1" applyProtection="1">
      <alignment vertical="center" wrapText="1"/>
      <protection locked="0"/>
    </xf>
    <xf numFmtId="0" fontId="4" fillId="33" borderId="18" xfId="60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7" xfId="60" applyFont="1" applyFill="1" applyBorder="1" applyAlignment="1" applyProtection="1">
      <alignment vertical="center" shrinkToFit="1"/>
      <protection locked="0"/>
    </xf>
    <xf numFmtId="0" fontId="3" fillId="33" borderId="17" xfId="60" applyFont="1" applyFill="1" applyBorder="1" applyAlignment="1" applyProtection="1">
      <alignment vertical="top" wrapText="1"/>
      <protection locked="0"/>
    </xf>
    <xf numFmtId="0" fontId="3" fillId="34" borderId="20" xfId="0" applyFont="1" applyFill="1" applyBorder="1" applyAlignment="1">
      <alignment vertical="center"/>
    </xf>
    <xf numFmtId="0" fontId="3" fillId="33" borderId="17" xfId="60" applyFont="1" applyFill="1" applyBorder="1" applyAlignment="1" applyProtection="1">
      <alignment horizontal="left" vertical="center" wrapText="1" shrinkToFit="1"/>
      <protection locked="0"/>
    </xf>
    <xf numFmtId="0" fontId="3" fillId="33" borderId="17" xfId="0" applyFont="1" applyFill="1" applyBorder="1" applyAlignment="1">
      <alignment vertical="center"/>
    </xf>
    <xf numFmtId="0" fontId="3" fillId="33" borderId="18" xfId="60" applyFont="1" applyFill="1" applyBorder="1" applyAlignment="1" applyProtection="1">
      <alignment horizontal="left" vertical="center" wrapText="1" shrinkToFit="1"/>
      <protection locked="0"/>
    </xf>
    <xf numFmtId="0" fontId="3" fillId="33" borderId="18" xfId="60" applyFont="1" applyFill="1" applyBorder="1" applyAlignment="1" applyProtection="1">
      <alignment horizontal="left" vertical="center" wrapText="1"/>
      <protection locked="0"/>
    </xf>
    <xf numFmtId="0" fontId="3" fillId="33" borderId="17" xfId="60" applyFont="1" applyFill="1" applyBorder="1" applyAlignment="1" applyProtection="1">
      <alignment horizontal="left" vertical="center" wrapText="1"/>
      <protection locked="0"/>
    </xf>
    <xf numFmtId="0" fontId="3" fillId="33" borderId="21" xfId="60" applyFont="1" applyFill="1" applyBorder="1" applyAlignment="1">
      <alignment horizontal="center" vertical="center"/>
      <protection/>
    </xf>
    <xf numFmtId="0" fontId="3" fillId="33" borderId="18" xfId="60" applyFont="1" applyFill="1" applyBorder="1" applyAlignment="1" applyProtection="1">
      <alignment vertical="center" shrinkToFit="1"/>
      <protection locked="0"/>
    </xf>
    <xf numFmtId="0" fontId="3" fillId="33" borderId="17" xfId="6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18" xfId="6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8" xfId="60" applyFont="1" applyFill="1" applyBorder="1" applyAlignment="1" applyProtection="1">
      <alignment vertical="center"/>
      <protection locked="0"/>
    </xf>
    <xf numFmtId="0" fontId="3" fillId="33" borderId="24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 shrinkToFit="1"/>
    </xf>
    <xf numFmtId="0" fontId="3" fillId="33" borderId="17" xfId="60" applyFont="1" applyFill="1" applyBorder="1" applyAlignment="1" applyProtection="1">
      <alignment horizontal="left" vertical="center" shrinkToFit="1"/>
      <protection locked="0"/>
    </xf>
    <xf numFmtId="0" fontId="3" fillId="33" borderId="17" xfId="6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>
      <alignment vertical="center" shrinkToFit="1"/>
    </xf>
    <xf numFmtId="0" fontId="3" fillId="33" borderId="25" xfId="60" applyFont="1" applyFill="1" applyBorder="1" applyAlignment="1" applyProtection="1">
      <alignment horizontal="left" vertical="center" wrapText="1"/>
      <protection locked="0"/>
    </xf>
    <xf numFmtId="0" fontId="48" fillId="33" borderId="18" xfId="60" applyFont="1" applyFill="1" applyBorder="1" applyAlignment="1" applyProtection="1">
      <alignment horizontal="left" vertical="center" wrapText="1"/>
      <protection locked="0"/>
    </xf>
    <xf numFmtId="0" fontId="48" fillId="33" borderId="17" xfId="60" applyFont="1" applyFill="1" applyBorder="1" applyAlignment="1" applyProtection="1">
      <alignment horizontal="left" vertical="center" wrapText="1"/>
      <protection locked="0"/>
    </xf>
    <xf numFmtId="0" fontId="3" fillId="33" borderId="18" xfId="60" applyFont="1" applyFill="1" applyBorder="1" applyAlignment="1" applyProtection="1">
      <alignment vertical="center" wrapText="1"/>
      <protection locked="0"/>
    </xf>
    <xf numFmtId="0" fontId="3" fillId="33" borderId="17" xfId="0" applyFont="1" applyFill="1" applyBorder="1" applyAlignment="1">
      <alignment vertical="center" shrinkToFit="1"/>
    </xf>
    <xf numFmtId="0" fontId="5" fillId="33" borderId="17" xfId="60" applyFont="1" applyFill="1" applyBorder="1" applyAlignment="1" applyProtection="1">
      <alignment horizontal="left" vertical="center"/>
      <protection locked="0"/>
    </xf>
    <xf numFmtId="0" fontId="5" fillId="33" borderId="18" xfId="60" applyFont="1" applyFill="1" applyBorder="1" applyAlignment="1" applyProtection="1">
      <alignment horizontal="left" vertical="center" wrapText="1"/>
      <protection locked="0"/>
    </xf>
    <xf numFmtId="0" fontId="5" fillId="33" borderId="17" xfId="6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>
      <alignment vertical="center"/>
    </xf>
    <xf numFmtId="0" fontId="4" fillId="33" borderId="18" xfId="60" applyFont="1" applyFill="1" applyBorder="1" applyAlignment="1" applyProtection="1">
      <alignment horizontal="left" vertical="center" wrapText="1"/>
      <protection locked="0"/>
    </xf>
    <xf numFmtId="0" fontId="7" fillId="33" borderId="17" xfId="60" applyFont="1" applyFill="1" applyBorder="1" applyAlignment="1" applyProtection="1">
      <alignment horizontal="left" vertical="center" shrinkToFit="1"/>
      <protection locked="0"/>
    </xf>
    <xf numFmtId="0" fontId="3" fillId="33" borderId="18" xfId="0" applyFont="1" applyFill="1" applyBorder="1" applyAlignment="1">
      <alignment vertical="center"/>
    </xf>
    <xf numFmtId="0" fontId="3" fillId="35" borderId="18" xfId="60" applyFont="1" applyFill="1" applyBorder="1" applyAlignment="1" applyProtection="1">
      <alignment vertical="center" wrapText="1"/>
      <protection locked="0"/>
    </xf>
    <xf numFmtId="0" fontId="3" fillId="35" borderId="17" xfId="60" applyFont="1" applyFill="1" applyBorder="1" applyAlignment="1" applyProtection="1">
      <alignment horizontal="left" vertical="center" shrinkToFit="1"/>
      <protection locked="0"/>
    </xf>
    <xf numFmtId="0" fontId="3" fillId="35" borderId="18" xfId="60" applyFont="1" applyFill="1" applyBorder="1" applyAlignment="1" applyProtection="1">
      <alignment horizontal="left" vertical="center" shrinkToFit="1"/>
      <protection locked="0"/>
    </xf>
    <xf numFmtId="0" fontId="4" fillId="33" borderId="17" xfId="60" applyFont="1" applyFill="1" applyBorder="1" applyAlignment="1" applyProtection="1">
      <alignment horizontal="left" vertical="center" wrapText="1"/>
      <protection locked="0"/>
    </xf>
    <xf numFmtId="0" fontId="3" fillId="33" borderId="18" xfId="0" applyFont="1" applyFill="1" applyBorder="1" applyAlignment="1">
      <alignment horizontal="left" vertical="center" shrinkToFit="1"/>
    </xf>
    <xf numFmtId="0" fontId="3" fillId="0" borderId="18" xfId="60" applyFont="1" applyFill="1" applyBorder="1" applyAlignment="1" applyProtection="1">
      <alignment horizontal="left" vertical="center" shrinkToFit="1"/>
      <protection locked="0"/>
    </xf>
    <xf numFmtId="0" fontId="3" fillId="0" borderId="17" xfId="60" applyFont="1" applyFill="1" applyBorder="1" applyAlignment="1" applyProtection="1">
      <alignment horizontal="left" vertical="center" shrinkToFit="1"/>
      <protection locked="0"/>
    </xf>
    <xf numFmtId="0" fontId="3" fillId="33" borderId="18" xfId="60" applyFont="1" applyFill="1" applyBorder="1" applyAlignment="1" applyProtection="1">
      <alignment horizontal="left" vertical="center"/>
      <protection locked="0"/>
    </xf>
    <xf numFmtId="0" fontId="3" fillId="33" borderId="17" xfId="60" applyFont="1" applyFill="1" applyBorder="1" applyAlignment="1" applyProtection="1">
      <alignment horizontal="left" vertical="center"/>
      <protection locked="0"/>
    </xf>
    <xf numFmtId="0" fontId="3" fillId="33" borderId="17" xfId="60" applyFont="1" applyFill="1" applyBorder="1" applyAlignment="1" applyProtection="1">
      <alignment horizontal="left" vertical="center" shrinkToFit="1"/>
      <protection locked="0"/>
    </xf>
    <xf numFmtId="0" fontId="3" fillId="33" borderId="18" xfId="60" applyFont="1" applyFill="1" applyBorder="1" applyAlignment="1" applyProtection="1">
      <alignment horizontal="left" vertical="center" wrapText="1"/>
      <protection locked="0"/>
    </xf>
    <xf numFmtId="0" fontId="3" fillId="33" borderId="17" xfId="60" applyFont="1" applyFill="1" applyBorder="1" applyAlignment="1" applyProtection="1">
      <alignment horizontal="left" vertical="center" wrapText="1"/>
      <protection locked="0"/>
    </xf>
    <xf numFmtId="0" fontId="3" fillId="33" borderId="18" xfId="60" applyFont="1" applyFill="1" applyBorder="1" applyAlignment="1" applyProtection="1">
      <alignment horizontal="left" vertical="center" wrapText="1" shrinkToFit="1"/>
      <protection locked="0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vertical="center"/>
    </xf>
    <xf numFmtId="0" fontId="3" fillId="33" borderId="18" xfId="60" applyFont="1" applyFill="1" applyBorder="1" applyAlignment="1" applyProtection="1">
      <alignment horizontal="left" vertical="center" wrapText="1"/>
      <protection locked="0"/>
    </xf>
    <xf numFmtId="0" fontId="3" fillId="33" borderId="18" xfId="60" applyFont="1" applyFill="1" applyBorder="1" applyAlignment="1" applyProtection="1">
      <alignment horizontal="left" vertical="center" wrapText="1" shrinkToFit="1"/>
      <protection locked="0"/>
    </xf>
    <xf numFmtId="0" fontId="3" fillId="33" borderId="17" xfId="60" applyFont="1" applyFill="1" applyBorder="1" applyAlignment="1" applyProtection="1">
      <alignment horizontal="left" vertical="center" wrapText="1" shrinkToFit="1"/>
      <protection locked="0"/>
    </xf>
    <xf numFmtId="0" fontId="3" fillId="33" borderId="18" xfId="60" applyFont="1" applyFill="1" applyBorder="1" applyAlignment="1" applyProtection="1">
      <alignment horizontal="left" vertical="center"/>
      <protection locked="0"/>
    </xf>
    <xf numFmtId="0" fontId="3" fillId="33" borderId="17" xfId="60" applyFont="1" applyFill="1" applyBorder="1" applyAlignment="1" applyProtection="1">
      <alignment horizontal="left" vertical="center"/>
      <protection locked="0"/>
    </xf>
    <xf numFmtId="0" fontId="3" fillId="33" borderId="17" xfId="60" applyFont="1" applyFill="1" applyBorder="1" applyAlignment="1" applyProtection="1">
      <alignment horizontal="left" vertical="center" shrinkToFit="1"/>
      <protection locked="0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 wrapText="1" shrinkToFit="1"/>
    </xf>
    <xf numFmtId="0" fontId="3" fillId="33" borderId="17" xfId="0" applyFont="1" applyFill="1" applyBorder="1" applyAlignment="1">
      <alignment vertical="center" wrapText="1" shrinkToFit="1"/>
    </xf>
    <xf numFmtId="0" fontId="3" fillId="0" borderId="18" xfId="60" applyFont="1" applyFill="1" applyBorder="1" applyAlignment="1" applyProtection="1">
      <alignment horizontal="left" vertical="center" wrapText="1" shrinkToFit="1"/>
      <protection locked="0"/>
    </xf>
    <xf numFmtId="0" fontId="3" fillId="0" borderId="17" xfId="60" applyFont="1" applyFill="1" applyBorder="1" applyAlignment="1" applyProtection="1">
      <alignment horizontal="left" vertical="center" wrapText="1" shrinkToFit="1"/>
      <protection locked="0"/>
    </xf>
    <xf numFmtId="0" fontId="3" fillId="33" borderId="18" xfId="60" applyFont="1" applyFill="1" applyBorder="1" applyAlignment="1" applyProtection="1">
      <alignment horizontal="left" vertical="center" wrapText="1"/>
      <protection locked="0"/>
    </xf>
    <xf numFmtId="0" fontId="3" fillId="33" borderId="18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 shrinkToFit="1"/>
    </xf>
    <xf numFmtId="0" fontId="3" fillId="33" borderId="27" xfId="0" applyFont="1" applyFill="1" applyBorder="1" applyAlignment="1">
      <alignment vertical="center" shrinkToFit="1"/>
    </xf>
    <xf numFmtId="0" fontId="3" fillId="0" borderId="18" xfId="60" applyFont="1" applyFill="1" applyBorder="1" applyAlignment="1" applyProtection="1">
      <alignment vertical="center"/>
      <protection locked="0"/>
    </xf>
    <xf numFmtId="0" fontId="3" fillId="0" borderId="17" xfId="6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33" borderId="18" xfId="60" applyFont="1" applyFill="1" applyBorder="1" applyAlignment="1" applyProtection="1">
      <alignment vertical="center" wrapText="1" shrinkToFit="1"/>
      <protection locked="0"/>
    </xf>
    <xf numFmtId="0" fontId="3" fillId="33" borderId="17" xfId="60" applyFont="1" applyFill="1" applyBorder="1" applyAlignment="1" applyProtection="1">
      <alignment vertical="center" wrapText="1" shrinkToFit="1"/>
      <protection locked="0"/>
    </xf>
    <xf numFmtId="0" fontId="3" fillId="33" borderId="18" xfId="60" applyFont="1" applyFill="1" applyBorder="1" applyAlignment="1">
      <alignment vertical="center" wrapText="1"/>
      <protection/>
    </xf>
    <xf numFmtId="0" fontId="3" fillId="33" borderId="17" xfId="60" applyFont="1" applyFill="1" applyBorder="1" applyAlignment="1">
      <alignment vertical="center" wrapText="1"/>
      <protection/>
    </xf>
    <xf numFmtId="0" fontId="3" fillId="35" borderId="17" xfId="60" applyFont="1" applyFill="1" applyBorder="1" applyAlignment="1" applyProtection="1">
      <alignment vertical="center" wrapText="1"/>
      <protection locked="0"/>
    </xf>
    <xf numFmtId="0" fontId="3" fillId="35" borderId="18" xfId="60" applyFont="1" applyFill="1" applyBorder="1" applyAlignment="1" applyProtection="1">
      <alignment vertical="center"/>
      <protection locked="0"/>
    </xf>
    <xf numFmtId="0" fontId="3" fillId="35" borderId="17" xfId="60" applyFont="1" applyFill="1" applyBorder="1" applyAlignment="1" applyProtection="1">
      <alignment vertical="center"/>
      <protection locked="0"/>
    </xf>
    <xf numFmtId="0" fontId="3" fillId="0" borderId="18" xfId="60" applyFont="1" applyFill="1" applyBorder="1" applyAlignment="1" applyProtection="1">
      <alignment vertical="center" wrapText="1" shrinkToFit="1"/>
      <protection locked="0"/>
    </xf>
    <xf numFmtId="0" fontId="3" fillId="0" borderId="17" xfId="60" applyFont="1" applyFill="1" applyBorder="1" applyAlignment="1" applyProtection="1">
      <alignment vertical="center" wrapText="1" shrinkToFit="1"/>
      <protection locked="0"/>
    </xf>
    <xf numFmtId="0" fontId="3" fillId="33" borderId="17" xfId="0" applyFont="1" applyFill="1" applyBorder="1" applyAlignment="1">
      <alignment vertical="center"/>
    </xf>
    <xf numFmtId="0" fontId="3" fillId="33" borderId="26" xfId="60" applyFont="1" applyFill="1" applyBorder="1" applyAlignment="1" applyProtection="1">
      <alignment horizontal="left" vertical="center" wrapText="1" shrinkToFit="1"/>
      <protection locked="0"/>
    </xf>
    <xf numFmtId="0" fontId="5" fillId="33" borderId="17" xfId="60" applyFont="1" applyFill="1" applyBorder="1" applyAlignment="1" applyProtection="1">
      <alignment vertical="center" wrapText="1"/>
      <protection locked="0"/>
    </xf>
    <xf numFmtId="0" fontId="4" fillId="33" borderId="17" xfId="60" applyFont="1" applyFill="1" applyBorder="1" applyAlignment="1" applyProtection="1">
      <alignment vertical="center"/>
      <protection locked="0"/>
    </xf>
    <xf numFmtId="0" fontId="5" fillId="33" borderId="18" xfId="6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>
      <alignment vertical="center"/>
    </xf>
    <xf numFmtId="0" fontId="3" fillId="0" borderId="18" xfId="60" applyFont="1" applyFill="1" applyBorder="1" applyAlignment="1" applyProtection="1">
      <alignment vertical="center" wrapText="1"/>
      <protection locked="0"/>
    </xf>
    <xf numFmtId="0" fontId="3" fillId="0" borderId="17" xfId="60" applyFont="1" applyFill="1" applyBorder="1" applyAlignment="1" applyProtection="1">
      <alignment vertical="center" wrapText="1"/>
      <protection locked="0"/>
    </xf>
    <xf numFmtId="0" fontId="3" fillId="0" borderId="18" xfId="60" applyFont="1" applyFill="1" applyBorder="1" applyAlignment="1" applyProtection="1">
      <alignment vertical="center" shrinkToFit="1"/>
      <protection locked="0"/>
    </xf>
    <xf numFmtId="0" fontId="3" fillId="0" borderId="25" xfId="60" applyFont="1" applyFill="1" applyBorder="1" applyAlignment="1" applyProtection="1">
      <alignment horizontal="left" vertical="center" wrapText="1"/>
      <protection locked="0"/>
    </xf>
    <xf numFmtId="0" fontId="3" fillId="33" borderId="18" xfId="60" applyFont="1" applyFill="1" applyBorder="1" applyAlignment="1" applyProtection="1">
      <alignment horizontal="left" vertical="center" wrapText="1"/>
      <protection locked="0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18" xfId="60" applyFont="1" applyFill="1" applyBorder="1" applyAlignment="1" applyProtection="1">
      <alignment horizontal="left" vertical="center" wrapText="1"/>
      <protection locked="0"/>
    </xf>
    <xf numFmtId="0" fontId="3" fillId="33" borderId="18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/>
    </xf>
    <xf numFmtId="0" fontId="3" fillId="33" borderId="18" xfId="60" applyFont="1" applyFill="1" applyBorder="1" applyAlignment="1" applyProtection="1">
      <alignment horizontal="left" vertical="center"/>
      <protection locked="0"/>
    </xf>
    <xf numFmtId="0" fontId="3" fillId="33" borderId="17" xfId="60" applyFont="1" applyFill="1" applyBorder="1" applyAlignment="1" applyProtection="1">
      <alignment horizontal="left" vertical="center"/>
      <protection locked="0"/>
    </xf>
    <xf numFmtId="0" fontId="3" fillId="33" borderId="18" xfId="60" applyFont="1" applyFill="1" applyBorder="1" applyAlignment="1" applyProtection="1">
      <alignment horizontal="left" vertical="center"/>
      <protection locked="0"/>
    </xf>
    <xf numFmtId="0" fontId="3" fillId="33" borderId="17" xfId="6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27" xfId="0" applyFont="1" applyFill="1" applyBorder="1" applyAlignment="1">
      <alignment horizontal="left" vertical="center" wrapText="1" shrinkToFit="1"/>
    </xf>
    <xf numFmtId="0" fontId="3" fillId="0" borderId="17" xfId="0" applyFont="1" applyFill="1" applyBorder="1" applyAlignment="1">
      <alignment horizontal="left" vertical="center" wrapText="1" shrinkToFit="1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vertical="center"/>
    </xf>
    <xf numFmtId="0" fontId="3" fillId="36" borderId="18" xfId="0" applyFont="1" applyFill="1" applyBorder="1" applyAlignment="1">
      <alignment horizontal="left" vertical="center" wrapText="1" shrinkToFit="1"/>
    </xf>
    <xf numFmtId="0" fontId="3" fillId="36" borderId="18" xfId="0" applyFont="1" applyFill="1" applyBorder="1" applyAlignment="1">
      <alignment horizontal="left" vertical="center" wrapText="1" shrinkToFit="1"/>
    </xf>
    <xf numFmtId="0" fontId="3" fillId="36" borderId="18" xfId="0" applyFont="1" applyFill="1" applyBorder="1" applyAlignment="1">
      <alignment vertical="center" shrinkToFit="1"/>
    </xf>
    <xf numFmtId="0" fontId="3" fillId="36" borderId="17" xfId="0" applyFont="1" applyFill="1" applyBorder="1" applyAlignment="1">
      <alignment vertical="center" shrinkToFit="1"/>
    </xf>
    <xf numFmtId="0" fontId="3" fillId="36" borderId="18" xfId="0" applyFont="1" applyFill="1" applyBorder="1" applyAlignment="1">
      <alignment vertical="center" wrapText="1" shrinkToFit="1"/>
    </xf>
    <xf numFmtId="0" fontId="5" fillId="36" borderId="17" xfId="0" applyFont="1" applyFill="1" applyBorder="1" applyAlignment="1">
      <alignment vertical="center" shrinkToFit="1"/>
    </xf>
    <xf numFmtId="0" fontId="3" fillId="36" borderId="18" xfId="60" applyFont="1" applyFill="1" applyBorder="1" applyAlignment="1" applyProtection="1">
      <alignment vertical="center" shrinkToFit="1"/>
      <protection locked="0"/>
    </xf>
    <xf numFmtId="0" fontId="3" fillId="36" borderId="24" xfId="60" applyFont="1" applyFill="1" applyBorder="1" applyAlignment="1" applyProtection="1">
      <alignment vertical="center"/>
      <protection locked="0"/>
    </xf>
    <xf numFmtId="0" fontId="3" fillId="36" borderId="17" xfId="0" applyFont="1" applyFill="1" applyBorder="1" applyAlignment="1">
      <alignment vertical="center" wrapText="1" shrinkToFit="1"/>
    </xf>
    <xf numFmtId="0" fontId="3" fillId="36" borderId="18" xfId="60" applyFont="1" applyFill="1" applyBorder="1" applyAlignment="1" applyProtection="1">
      <alignment vertical="center"/>
      <protection locked="0"/>
    </xf>
    <xf numFmtId="0" fontId="3" fillId="36" borderId="17" xfId="60" applyFont="1" applyFill="1" applyBorder="1" applyAlignment="1" applyProtection="1">
      <alignment vertical="center"/>
      <protection locked="0"/>
    </xf>
    <xf numFmtId="0" fontId="3" fillId="36" borderId="17" xfId="0" applyFont="1" applyFill="1" applyBorder="1" applyAlignment="1">
      <alignment vertical="center"/>
    </xf>
    <xf numFmtId="0" fontId="3" fillId="37" borderId="18" xfId="60" applyFont="1" applyFill="1" applyBorder="1" applyAlignment="1" applyProtection="1">
      <alignment vertical="center"/>
      <protection locked="0"/>
    </xf>
    <xf numFmtId="0" fontId="3" fillId="37" borderId="17" xfId="60" applyFont="1" applyFill="1" applyBorder="1" applyAlignment="1" applyProtection="1">
      <alignment vertical="center"/>
      <protection locked="0"/>
    </xf>
    <xf numFmtId="0" fontId="3" fillId="37" borderId="18" xfId="60" applyFont="1" applyFill="1" applyBorder="1" applyAlignment="1" applyProtection="1">
      <alignment vertical="center" shrinkToFit="1"/>
      <protection locked="0"/>
    </xf>
    <xf numFmtId="0" fontId="3" fillId="37" borderId="17" xfId="60" applyFont="1" applyFill="1" applyBorder="1" applyAlignment="1" applyProtection="1">
      <alignment horizontal="left" vertical="center" shrinkToFit="1"/>
      <protection locked="0"/>
    </xf>
    <xf numFmtId="0" fontId="3" fillId="37" borderId="18" xfId="60" applyFont="1" applyFill="1" applyBorder="1" applyAlignment="1" applyProtection="1">
      <alignment horizontal="left" vertical="center" wrapText="1" shrinkToFit="1"/>
      <protection locked="0"/>
    </xf>
    <xf numFmtId="0" fontId="3" fillId="37" borderId="17" xfId="60" applyFont="1" applyFill="1" applyBorder="1" applyAlignment="1" applyProtection="1">
      <alignment horizontal="left" vertical="center" wrapText="1" shrinkToFit="1"/>
      <protection locked="0"/>
    </xf>
    <xf numFmtId="0" fontId="3" fillId="37" borderId="18" xfId="60" applyFont="1" applyFill="1" applyBorder="1" applyAlignment="1" applyProtection="1">
      <alignment horizontal="left" vertical="center" wrapText="1"/>
      <protection locked="0"/>
    </xf>
    <xf numFmtId="0" fontId="3" fillId="37" borderId="17" xfId="60" applyFont="1" applyFill="1" applyBorder="1" applyAlignment="1" applyProtection="1">
      <alignment horizontal="left" vertical="center" wrapText="1"/>
      <protection locked="0"/>
    </xf>
    <xf numFmtId="0" fontId="3" fillId="37" borderId="18" xfId="60" applyFont="1" applyFill="1" applyBorder="1" applyAlignment="1" applyProtection="1">
      <alignment horizontal="left" vertical="center" shrinkToFit="1"/>
      <protection locked="0"/>
    </xf>
    <xf numFmtId="0" fontId="3" fillId="37" borderId="25" xfId="6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>
      <alignment vertical="center" wrapText="1"/>
    </xf>
    <xf numFmtId="0" fontId="3" fillId="36" borderId="18" xfId="60" applyFont="1" applyFill="1" applyBorder="1" applyAlignment="1" applyProtection="1">
      <alignment horizontal="left" vertical="center" shrinkToFit="1"/>
      <protection locked="0"/>
    </xf>
    <xf numFmtId="0" fontId="3" fillId="36" borderId="17" xfId="60" applyFont="1" applyFill="1" applyBorder="1" applyAlignment="1" applyProtection="1">
      <alignment horizontal="left" vertical="center" shrinkToFit="1"/>
      <protection locked="0"/>
    </xf>
    <xf numFmtId="0" fontId="3" fillId="36" borderId="18" xfId="60" applyFont="1" applyFill="1" applyBorder="1" applyAlignment="1" applyProtection="1">
      <alignment vertical="center" wrapText="1"/>
      <protection locked="0"/>
    </xf>
    <xf numFmtId="0" fontId="4" fillId="36" borderId="17" xfId="60" applyFont="1" applyFill="1" applyBorder="1" applyAlignment="1" applyProtection="1">
      <alignment vertical="center"/>
      <protection locked="0"/>
    </xf>
    <xf numFmtId="0" fontId="3" fillId="36" borderId="0" xfId="0" applyFont="1" applyFill="1" applyAlignment="1">
      <alignment vertical="center"/>
    </xf>
    <xf numFmtId="0" fontId="3" fillId="36" borderId="18" xfId="60" applyFont="1" applyFill="1" applyBorder="1" applyAlignment="1" applyProtection="1">
      <alignment horizontal="left" vertical="center" wrapText="1" shrinkToFit="1"/>
      <protection locked="0"/>
    </xf>
    <xf numFmtId="0" fontId="49" fillId="33" borderId="18" xfId="60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3" fillId="33" borderId="18" xfId="60" applyFont="1" applyFill="1" applyBorder="1" applyAlignment="1" applyProtection="1">
      <alignment horizontal="left" vertical="center"/>
      <protection locked="0"/>
    </xf>
    <xf numFmtId="0" fontId="3" fillId="33" borderId="17" xfId="60" applyFont="1" applyFill="1" applyBorder="1" applyAlignment="1" applyProtection="1">
      <alignment horizontal="left" vertical="center"/>
      <protection locked="0"/>
    </xf>
    <xf numFmtId="0" fontId="3" fillId="37" borderId="18" xfId="60" applyFont="1" applyFill="1" applyBorder="1" applyAlignment="1" applyProtection="1">
      <alignment vertical="center" wrapText="1" shrinkToFit="1"/>
      <protection locked="0"/>
    </xf>
    <xf numFmtId="0" fontId="3" fillId="37" borderId="17" xfId="60" applyFont="1" applyFill="1" applyBorder="1" applyAlignment="1" applyProtection="1">
      <alignment vertical="center" wrapText="1" shrinkToFit="1"/>
      <protection locked="0"/>
    </xf>
    <xf numFmtId="0" fontId="3" fillId="33" borderId="18" xfId="60" applyFont="1" applyFill="1" applyBorder="1" applyAlignment="1" applyProtection="1">
      <alignment horizontal="left" vertical="center" wrapText="1"/>
      <protection locked="0"/>
    </xf>
    <xf numFmtId="0" fontId="3" fillId="33" borderId="17" xfId="60" applyFont="1" applyFill="1" applyBorder="1" applyAlignment="1" applyProtection="1">
      <alignment horizontal="left" vertical="center"/>
      <protection locked="0"/>
    </xf>
    <xf numFmtId="0" fontId="3" fillId="36" borderId="18" xfId="60" applyFont="1" applyFill="1" applyBorder="1" applyAlignment="1" applyProtection="1">
      <alignment vertical="center"/>
      <protection locked="0"/>
    </xf>
    <xf numFmtId="0" fontId="3" fillId="36" borderId="17" xfId="60" applyFont="1" applyFill="1" applyBorder="1" applyAlignment="1" applyProtection="1">
      <alignment vertical="center"/>
      <protection locked="0"/>
    </xf>
    <xf numFmtId="0" fontId="3" fillId="33" borderId="18" xfId="60" applyFont="1" applyFill="1" applyBorder="1" applyAlignment="1" applyProtection="1">
      <alignment horizontal="left" vertical="center" shrinkToFit="1"/>
      <protection locked="0"/>
    </xf>
    <xf numFmtId="0" fontId="3" fillId="33" borderId="17" xfId="60" applyFont="1" applyFill="1" applyBorder="1" applyAlignment="1" applyProtection="1">
      <alignment horizontal="left" vertical="center" shrinkToFit="1"/>
      <protection locked="0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5" borderId="18" xfId="60" applyFont="1" applyFill="1" applyBorder="1" applyAlignment="1" applyProtection="1">
      <alignment horizontal="left" vertical="center"/>
      <protection locked="0"/>
    </xf>
    <xf numFmtId="0" fontId="3" fillId="35" borderId="17" xfId="60" applyFont="1" applyFill="1" applyBorder="1" applyAlignment="1" applyProtection="1">
      <alignment horizontal="left" vertical="center"/>
      <protection locked="0"/>
    </xf>
    <xf numFmtId="0" fontId="3" fillId="33" borderId="26" xfId="60" applyFont="1" applyFill="1" applyBorder="1" applyAlignment="1" applyProtection="1">
      <alignment vertical="center" wrapText="1"/>
      <protection locked="0"/>
    </xf>
    <xf numFmtId="0" fontId="3" fillId="33" borderId="27" xfId="60" applyFont="1" applyFill="1" applyBorder="1" applyAlignment="1" applyProtection="1">
      <alignment vertical="center" wrapText="1"/>
      <protection locked="0"/>
    </xf>
    <xf numFmtId="0" fontId="3" fillId="33" borderId="26" xfId="60" applyFont="1" applyFill="1" applyBorder="1" applyAlignment="1" applyProtection="1">
      <alignment vertical="center" shrinkToFit="1"/>
      <protection locked="0"/>
    </xf>
    <xf numFmtId="0" fontId="3" fillId="33" borderId="27" xfId="60" applyFont="1" applyFill="1" applyBorder="1" applyAlignment="1" applyProtection="1">
      <alignment vertical="center" shrinkToFit="1"/>
      <protection locked="0"/>
    </xf>
    <xf numFmtId="0" fontId="5" fillId="33" borderId="18" xfId="60" applyFont="1" applyFill="1" applyBorder="1" applyAlignment="1" applyProtection="1">
      <alignment vertical="center" shrinkToFit="1"/>
      <protection locked="0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6" xfId="60" applyFont="1" applyFill="1" applyBorder="1" applyAlignment="1" applyProtection="1">
      <alignment vertical="center"/>
      <protection locked="0"/>
    </xf>
    <xf numFmtId="0" fontId="3" fillId="33" borderId="27" xfId="60" applyFont="1" applyFill="1" applyBorder="1" applyAlignment="1" applyProtection="1">
      <alignment vertical="center"/>
      <protection locked="0"/>
    </xf>
    <xf numFmtId="0" fontId="3" fillId="33" borderId="26" xfId="60" applyFont="1" applyFill="1" applyBorder="1" applyAlignment="1">
      <alignment vertical="center" wrapText="1"/>
      <protection/>
    </xf>
    <xf numFmtId="0" fontId="3" fillId="33" borderId="27" xfId="60" applyFont="1" applyFill="1" applyBorder="1" applyAlignment="1">
      <alignment vertical="center" wrapText="1"/>
      <protection/>
    </xf>
    <xf numFmtId="0" fontId="12" fillId="33" borderId="26" xfId="0" applyFont="1" applyFill="1" applyBorder="1" applyAlignment="1">
      <alignment horizontal="left" vertical="center" shrinkToFit="1"/>
    </xf>
    <xf numFmtId="0" fontId="3" fillId="33" borderId="17" xfId="60" applyFont="1" applyFill="1" applyBorder="1" applyAlignment="1" applyProtection="1">
      <alignment horizontal="left" vertical="center" wrapText="1"/>
      <protection locked="0"/>
    </xf>
    <xf numFmtId="0" fontId="3" fillId="33" borderId="21" xfId="60" applyFont="1" applyFill="1" applyBorder="1" applyAlignment="1">
      <alignment horizontal="center" vertical="center"/>
      <protection/>
    </xf>
    <xf numFmtId="0" fontId="3" fillId="33" borderId="26" xfId="60" applyFont="1" applyFill="1" applyBorder="1" applyAlignment="1" applyProtection="1">
      <alignment horizontal="left" vertical="center" wrapText="1" shrinkToFit="1"/>
      <protection locked="0"/>
    </xf>
    <xf numFmtId="0" fontId="3" fillId="33" borderId="18" xfId="60" applyFont="1" applyFill="1" applyBorder="1" applyAlignment="1" applyProtection="1">
      <alignment horizontal="left" vertical="center" shrinkToFit="1"/>
      <protection locked="0"/>
    </xf>
    <xf numFmtId="0" fontId="3" fillId="33" borderId="17" xfId="60" applyFont="1" applyFill="1" applyBorder="1" applyAlignment="1" applyProtection="1">
      <alignment horizontal="left" vertical="center" shrinkToFit="1"/>
      <protection locked="0"/>
    </xf>
    <xf numFmtId="0" fontId="3" fillId="33" borderId="18" xfId="60" applyFont="1" applyFill="1" applyBorder="1" applyAlignment="1" applyProtection="1">
      <alignment horizontal="left" vertical="center" wrapText="1" shrinkToFit="1"/>
      <protection locked="0"/>
    </xf>
    <xf numFmtId="0" fontId="3" fillId="33" borderId="17" xfId="60" applyFont="1" applyFill="1" applyBorder="1" applyAlignment="1" applyProtection="1">
      <alignment horizontal="left" vertical="center" wrapText="1" shrinkToFit="1"/>
      <protection locked="0"/>
    </xf>
    <xf numFmtId="0" fontId="3" fillId="33" borderId="18" xfId="60" applyFont="1" applyFill="1" applyBorder="1" applyAlignment="1" applyProtection="1">
      <alignment horizontal="left" vertical="center" wrapText="1"/>
      <protection locked="0"/>
    </xf>
    <xf numFmtId="0" fontId="3" fillId="33" borderId="17" xfId="60" applyFont="1" applyFill="1" applyBorder="1" applyAlignment="1" applyProtection="1">
      <alignment horizontal="left" vertical="center" wrapText="1"/>
      <protection locked="0"/>
    </xf>
    <xf numFmtId="0" fontId="3" fillId="36" borderId="18" xfId="60" applyFont="1" applyFill="1" applyBorder="1" applyAlignment="1" applyProtection="1">
      <alignment horizontal="left" vertical="center" wrapText="1" shrinkToFit="1"/>
      <protection locked="0"/>
    </xf>
    <xf numFmtId="0" fontId="3" fillId="33" borderId="0" xfId="0" applyFont="1" applyFill="1" applyBorder="1" applyAlignment="1">
      <alignment vertical="center"/>
    </xf>
    <xf numFmtId="0" fontId="3" fillId="33" borderId="18" xfId="60" applyFont="1" applyFill="1" applyBorder="1" applyAlignment="1" applyProtection="1">
      <alignment horizontal="left" vertical="center"/>
      <protection locked="0"/>
    </xf>
    <xf numFmtId="0" fontId="3" fillId="33" borderId="17" xfId="60" applyFont="1" applyFill="1" applyBorder="1" applyAlignment="1" applyProtection="1">
      <alignment horizontal="left" vertical="center"/>
      <protection locked="0"/>
    </xf>
    <xf numFmtId="0" fontId="4" fillId="33" borderId="18" xfId="60" applyFont="1" applyFill="1" applyBorder="1" applyAlignment="1" applyProtection="1">
      <alignment horizontal="left" vertical="center" wrapText="1"/>
      <protection locked="0"/>
    </xf>
    <xf numFmtId="0" fontId="4" fillId="33" borderId="17" xfId="60" applyFont="1" applyFill="1" applyBorder="1" applyAlignment="1" applyProtection="1">
      <alignment horizontal="left" vertical="center" wrapText="1"/>
      <protection locked="0"/>
    </xf>
    <xf numFmtId="0" fontId="3" fillId="33" borderId="18" xfId="0" applyFont="1" applyFill="1" applyBorder="1" applyAlignment="1">
      <alignment horizontal="left" vertical="center" shrinkToFit="1"/>
    </xf>
    <xf numFmtId="0" fontId="3" fillId="35" borderId="18" xfId="0" applyFont="1" applyFill="1" applyBorder="1" applyAlignment="1">
      <alignment horizontal="left" vertical="center" shrinkToFit="1"/>
    </xf>
    <xf numFmtId="0" fontId="3" fillId="35" borderId="17" xfId="60" applyFont="1" applyFill="1" applyBorder="1" applyAlignment="1" applyProtection="1">
      <alignment horizontal="left" vertical="center" wrapText="1" shrinkToFit="1"/>
      <protection locked="0"/>
    </xf>
    <xf numFmtId="0" fontId="3" fillId="33" borderId="28" xfId="60" applyFont="1" applyFill="1" applyBorder="1" applyAlignment="1">
      <alignment horizontal="left" vertical="top" wrapText="1"/>
      <protection/>
    </xf>
    <xf numFmtId="0" fontId="3" fillId="33" borderId="22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left" vertical="top" wrapText="1"/>
    </xf>
    <xf numFmtId="0" fontId="3" fillId="33" borderId="34" xfId="60" applyFont="1" applyFill="1" applyBorder="1" applyAlignment="1">
      <alignment horizontal="left" vertical="center" wrapText="1"/>
      <protection/>
    </xf>
    <xf numFmtId="0" fontId="3" fillId="33" borderId="35" xfId="60" applyFont="1" applyFill="1" applyBorder="1" applyAlignment="1">
      <alignment horizontal="left" vertical="center" wrapText="1"/>
      <protection/>
    </xf>
    <xf numFmtId="0" fontId="3" fillId="33" borderId="36" xfId="60" applyFont="1" applyFill="1" applyBorder="1" applyAlignment="1">
      <alignment horizontal="left" vertical="center" wrapText="1"/>
      <protection/>
    </xf>
    <xf numFmtId="0" fontId="10" fillId="38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 wrapText="1"/>
    </xf>
    <xf numFmtId="14" fontId="3" fillId="33" borderId="37" xfId="60" applyNumberFormat="1" applyFont="1" applyFill="1" applyBorder="1" applyAlignment="1">
      <alignment horizontal="center" vertical="center" shrinkToFit="1"/>
      <protection/>
    </xf>
    <xf numFmtId="0" fontId="3" fillId="33" borderId="38" xfId="60" applyFont="1" applyFill="1" applyBorder="1" applyAlignment="1">
      <alignment horizontal="center" vertical="center" shrinkToFit="1"/>
      <protection/>
    </xf>
    <xf numFmtId="0" fontId="3" fillId="36" borderId="37" xfId="60" applyFont="1" applyFill="1" applyBorder="1" applyAlignment="1">
      <alignment horizontal="center" vertical="center"/>
      <protection/>
    </xf>
    <xf numFmtId="0" fontId="3" fillId="36" borderId="38" xfId="60" applyFont="1" applyFill="1" applyBorder="1" applyAlignment="1">
      <alignment horizontal="center" vertical="center"/>
      <protection/>
    </xf>
    <xf numFmtId="0" fontId="3" fillId="36" borderId="38" xfId="0" applyFont="1" applyFill="1" applyBorder="1" applyAlignment="1">
      <alignment vertical="center"/>
    </xf>
    <xf numFmtId="0" fontId="3" fillId="36" borderId="21" xfId="60" applyFont="1" applyFill="1" applyBorder="1" applyAlignment="1">
      <alignment horizontal="center" vertical="center"/>
      <protection/>
    </xf>
    <xf numFmtId="0" fontId="3" fillId="36" borderId="39" xfId="60" applyFont="1" applyFill="1" applyBorder="1" applyAlignment="1">
      <alignment horizontal="center" vertical="center"/>
      <protection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36" xfId="60" applyFont="1" applyFill="1" applyBorder="1" applyAlignment="1">
      <alignment horizontal="center" vertical="center" shrinkToFit="1"/>
      <protection/>
    </xf>
    <xf numFmtId="0" fontId="3" fillId="33" borderId="22" xfId="60" applyFont="1" applyFill="1" applyBorder="1" applyAlignment="1">
      <alignment horizontal="left" vertical="top" wrapText="1"/>
      <protection/>
    </xf>
    <xf numFmtId="0" fontId="3" fillId="33" borderId="18" xfId="60" applyFont="1" applyFill="1" applyBorder="1" applyAlignment="1" applyProtection="1">
      <alignment horizontal="left" vertical="center" wrapText="1" shrinkToFit="1"/>
      <protection locked="0"/>
    </xf>
    <xf numFmtId="0" fontId="3" fillId="33" borderId="24" xfId="60" applyFont="1" applyFill="1" applyBorder="1" applyAlignment="1" applyProtection="1">
      <alignment horizontal="left" vertical="center" wrapText="1" shrinkToFit="1"/>
      <protection locked="0"/>
    </xf>
    <xf numFmtId="0" fontId="3" fillId="33" borderId="21" xfId="60" applyFont="1" applyFill="1" applyBorder="1" applyAlignment="1">
      <alignment horizontal="center" vertical="center"/>
      <protection/>
    </xf>
    <xf numFmtId="0" fontId="3" fillId="33" borderId="39" xfId="60" applyFont="1" applyFill="1" applyBorder="1" applyAlignment="1">
      <alignment horizontal="center" vertical="center"/>
      <protection/>
    </xf>
    <xf numFmtId="0" fontId="3" fillId="33" borderId="37" xfId="60" applyFont="1" applyFill="1" applyBorder="1" applyAlignment="1">
      <alignment horizontal="center" vertical="center"/>
      <protection/>
    </xf>
    <xf numFmtId="0" fontId="3" fillId="33" borderId="38" xfId="60" applyFont="1" applyFill="1" applyBorder="1" applyAlignment="1">
      <alignment horizontal="center" vertical="center"/>
      <protection/>
    </xf>
    <xf numFmtId="0" fontId="3" fillId="33" borderId="41" xfId="0" applyFont="1" applyFill="1" applyBorder="1" applyAlignment="1">
      <alignment vertical="center"/>
    </xf>
    <xf numFmtId="0" fontId="3" fillId="33" borderId="42" xfId="60" applyFont="1" applyFill="1" applyBorder="1" applyAlignment="1">
      <alignment horizontal="center" vertical="center" shrinkToFit="1"/>
      <protection/>
    </xf>
    <xf numFmtId="0" fontId="3" fillId="33" borderId="43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44" xfId="60" applyFont="1" applyFill="1" applyBorder="1" applyAlignment="1">
      <alignment horizontal="center" vertical="center" shrinkToFit="1"/>
      <protection/>
    </xf>
    <xf numFmtId="0" fontId="3" fillId="33" borderId="17" xfId="60" applyFont="1" applyFill="1" applyBorder="1" applyAlignment="1" applyProtection="1">
      <alignment horizontal="left" vertical="center" wrapText="1" shrinkToFit="1"/>
      <protection locked="0"/>
    </xf>
    <xf numFmtId="0" fontId="3" fillId="33" borderId="45" xfId="60" applyFont="1" applyFill="1" applyBorder="1" applyAlignment="1">
      <alignment horizontal="center" vertical="center" shrinkToFit="1"/>
      <protection/>
    </xf>
    <xf numFmtId="0" fontId="4" fillId="33" borderId="26" xfId="60" applyFont="1" applyFill="1" applyBorder="1" applyAlignment="1" applyProtection="1">
      <alignment horizontal="left" vertical="center" wrapText="1" shrinkToFit="1"/>
      <protection locked="0"/>
    </xf>
    <xf numFmtId="0" fontId="4" fillId="33" borderId="27" xfId="60" applyFont="1" applyFill="1" applyBorder="1" applyAlignment="1" applyProtection="1">
      <alignment horizontal="left" vertical="center" wrapText="1" shrinkToFit="1"/>
      <protection locked="0"/>
    </xf>
    <xf numFmtId="0" fontId="3" fillId="0" borderId="37" xfId="60" applyFont="1" applyFill="1" applyBorder="1" applyAlignment="1">
      <alignment horizontal="center" vertical="center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3" fillId="33" borderId="26" xfId="60" applyFont="1" applyFill="1" applyBorder="1" applyAlignment="1" applyProtection="1">
      <alignment horizontal="left" vertical="center" wrapText="1"/>
      <protection locked="0"/>
    </xf>
    <xf numFmtId="0" fontId="3" fillId="33" borderId="27" xfId="60" applyFont="1" applyFill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>
      <alignment vertical="center"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39" xfId="60" applyFont="1" applyFill="1" applyBorder="1" applyAlignment="1">
      <alignment horizontal="center" vertical="center"/>
      <protection/>
    </xf>
    <xf numFmtId="0" fontId="3" fillId="33" borderId="18" xfId="60" applyFont="1" applyFill="1" applyBorder="1" applyAlignment="1" applyProtection="1">
      <alignment horizontal="left" vertical="center"/>
      <protection locked="0"/>
    </xf>
    <xf numFmtId="0" fontId="3" fillId="33" borderId="17" xfId="60" applyFont="1" applyFill="1" applyBorder="1" applyAlignment="1" applyProtection="1">
      <alignment horizontal="left" vertical="center"/>
      <protection locked="0"/>
    </xf>
    <xf numFmtId="0" fontId="3" fillId="35" borderId="37" xfId="60" applyFont="1" applyFill="1" applyBorder="1" applyAlignment="1">
      <alignment horizontal="center" vertical="center"/>
      <protection/>
    </xf>
    <xf numFmtId="0" fontId="3" fillId="35" borderId="38" xfId="60" applyFont="1" applyFill="1" applyBorder="1" applyAlignment="1">
      <alignment horizontal="center" vertical="center"/>
      <protection/>
    </xf>
    <xf numFmtId="0" fontId="3" fillId="35" borderId="38" xfId="0" applyFont="1" applyFill="1" applyBorder="1" applyAlignment="1">
      <alignment vertical="center"/>
    </xf>
    <xf numFmtId="0" fontId="3" fillId="35" borderId="21" xfId="60" applyFont="1" applyFill="1" applyBorder="1" applyAlignment="1">
      <alignment horizontal="center" vertical="center"/>
      <protection/>
    </xf>
    <xf numFmtId="0" fontId="3" fillId="35" borderId="39" xfId="60" applyFont="1" applyFill="1" applyBorder="1" applyAlignment="1">
      <alignment horizontal="center" vertical="center"/>
      <protection/>
    </xf>
    <xf numFmtId="0" fontId="3" fillId="33" borderId="18" xfId="60" applyFont="1" applyFill="1" applyBorder="1" applyAlignment="1" applyProtection="1">
      <alignment horizontal="left" vertical="center" wrapText="1"/>
      <protection locked="0"/>
    </xf>
    <xf numFmtId="0" fontId="3" fillId="33" borderId="17" xfId="60" applyFont="1" applyFill="1" applyBorder="1" applyAlignment="1" applyProtection="1">
      <alignment horizontal="left" vertical="center" wrapText="1"/>
      <protection locked="0"/>
    </xf>
    <xf numFmtId="0" fontId="3" fillId="36" borderId="18" xfId="60" applyFont="1" applyFill="1" applyBorder="1" applyAlignment="1" applyProtection="1">
      <alignment horizontal="left" vertical="center"/>
      <protection locked="0"/>
    </xf>
    <xf numFmtId="0" fontId="3" fillId="36" borderId="17" xfId="6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7" borderId="37" xfId="60" applyFont="1" applyFill="1" applyBorder="1" applyAlignment="1">
      <alignment horizontal="center" vertical="center"/>
      <protection/>
    </xf>
    <xf numFmtId="0" fontId="3" fillId="7" borderId="38" xfId="60" applyFont="1" applyFill="1" applyBorder="1" applyAlignment="1">
      <alignment horizontal="center" vertical="center"/>
      <protection/>
    </xf>
    <xf numFmtId="0" fontId="3" fillId="39" borderId="37" xfId="60" applyFont="1" applyFill="1" applyBorder="1" applyAlignment="1">
      <alignment horizontal="center" vertical="center"/>
      <protection/>
    </xf>
    <xf numFmtId="0" fontId="3" fillId="39" borderId="38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left" vertical="center" shrinkToFit="1"/>
    </xf>
    <xf numFmtId="0" fontId="3" fillId="39" borderId="38" xfId="60" applyFont="1" applyFill="1" applyBorder="1" applyAlignment="1">
      <alignment horizontal="center" vertical="center"/>
      <protection/>
    </xf>
    <xf numFmtId="0" fontId="3" fillId="37" borderId="37" xfId="60" applyFont="1" applyFill="1" applyBorder="1" applyAlignment="1">
      <alignment horizontal="center" vertical="center"/>
      <protection/>
    </xf>
    <xf numFmtId="0" fontId="3" fillId="37" borderId="38" xfId="60" applyFont="1" applyFill="1" applyBorder="1" applyAlignment="1">
      <alignment horizontal="center" vertical="center"/>
      <protection/>
    </xf>
    <xf numFmtId="0" fontId="3" fillId="37" borderId="21" xfId="60" applyFont="1" applyFill="1" applyBorder="1" applyAlignment="1">
      <alignment horizontal="center" vertical="center"/>
      <protection/>
    </xf>
    <xf numFmtId="0" fontId="3" fillId="37" borderId="39" xfId="60" applyFont="1" applyFill="1" applyBorder="1" applyAlignment="1">
      <alignment horizontal="center" vertical="center"/>
      <protection/>
    </xf>
    <xf numFmtId="0" fontId="3" fillId="37" borderId="38" xfId="0" applyFont="1" applyFill="1" applyBorder="1" applyAlignment="1">
      <alignment vertical="center"/>
    </xf>
    <xf numFmtId="0" fontId="4" fillId="33" borderId="18" xfId="60" applyFont="1" applyFill="1" applyBorder="1" applyAlignment="1" applyProtection="1">
      <alignment horizontal="left" vertical="center" wrapText="1"/>
      <protection locked="0"/>
    </xf>
    <xf numFmtId="0" fontId="4" fillId="33" borderId="17" xfId="60" applyFont="1" applyFill="1" applyBorder="1" applyAlignment="1" applyProtection="1">
      <alignment horizontal="left" vertical="center" wrapText="1"/>
      <protection locked="0"/>
    </xf>
    <xf numFmtId="0" fontId="3" fillId="33" borderId="18" xfId="60" applyFont="1" applyFill="1" applyBorder="1" applyAlignment="1" applyProtection="1">
      <alignment horizontal="left" vertical="top" wrapText="1"/>
      <protection locked="0"/>
    </xf>
    <xf numFmtId="0" fontId="3" fillId="33" borderId="17" xfId="60" applyFont="1" applyFill="1" applyBorder="1" applyAlignment="1" applyProtection="1">
      <alignment horizontal="left" vertical="top" wrapText="1"/>
      <protection locked="0"/>
    </xf>
    <xf numFmtId="0" fontId="5" fillId="33" borderId="26" xfId="60" applyFont="1" applyFill="1" applyBorder="1" applyAlignment="1" applyProtection="1">
      <alignment horizontal="left" vertical="center" wrapText="1"/>
      <protection locked="0"/>
    </xf>
    <xf numFmtId="0" fontId="5" fillId="33" borderId="27" xfId="60" applyFont="1" applyFill="1" applyBorder="1" applyAlignment="1" applyProtection="1">
      <alignment horizontal="left" vertical="center" wrapText="1"/>
      <protection locked="0"/>
    </xf>
    <xf numFmtId="0" fontId="48" fillId="0" borderId="37" xfId="60" applyFont="1" applyFill="1" applyBorder="1" applyAlignment="1">
      <alignment horizontal="center" vertical="center"/>
      <protection/>
    </xf>
    <xf numFmtId="0" fontId="48" fillId="0" borderId="38" xfId="60" applyFont="1" applyFill="1" applyBorder="1" applyAlignment="1">
      <alignment horizontal="center" vertical="center"/>
      <protection/>
    </xf>
    <xf numFmtId="0" fontId="48" fillId="33" borderId="37" xfId="60" applyFont="1" applyFill="1" applyBorder="1" applyAlignment="1">
      <alignment horizontal="center" vertical="center"/>
      <protection/>
    </xf>
    <xf numFmtId="0" fontId="48" fillId="33" borderId="38" xfId="60" applyFont="1" applyFill="1" applyBorder="1" applyAlignment="1">
      <alignment horizontal="center" vertical="center"/>
      <protection/>
    </xf>
    <xf numFmtId="0" fontId="3" fillId="33" borderId="26" xfId="60" applyFont="1" applyFill="1" applyBorder="1" applyAlignment="1" applyProtection="1">
      <alignment horizontal="left" vertical="center"/>
      <protection locked="0"/>
    </xf>
    <xf numFmtId="0" fontId="3" fillId="33" borderId="27" xfId="60" applyFont="1" applyFill="1" applyBorder="1" applyAlignment="1" applyProtection="1">
      <alignment horizontal="left" vertical="center" wrapText="1"/>
      <protection locked="0"/>
    </xf>
    <xf numFmtId="0" fontId="6" fillId="33" borderId="11" xfId="0" applyFont="1" applyFill="1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center" vertical="center"/>
    </xf>
    <xf numFmtId="0" fontId="8" fillId="33" borderId="22" xfId="60" applyFont="1" applyFill="1" applyBorder="1" applyAlignment="1">
      <alignment horizontal="left" vertical="top" wrapText="1"/>
      <protection/>
    </xf>
    <xf numFmtId="14" fontId="3" fillId="33" borderId="42" xfId="60" applyNumberFormat="1" applyFont="1" applyFill="1" applyBorder="1" applyAlignment="1">
      <alignment horizontal="center" vertical="center"/>
      <protection/>
    </xf>
    <xf numFmtId="0" fontId="3" fillId="33" borderId="45" xfId="60" applyFont="1" applyFill="1" applyBorder="1" applyAlignment="1">
      <alignment horizontal="center" vertical="center"/>
      <protection/>
    </xf>
    <xf numFmtId="0" fontId="3" fillId="33" borderId="42" xfId="60" applyFont="1" applyFill="1" applyBorder="1" applyAlignment="1">
      <alignment horizontal="center" vertical="center"/>
      <protection/>
    </xf>
    <xf numFmtId="0" fontId="3" fillId="33" borderId="43" xfId="60" applyFont="1" applyFill="1" applyBorder="1" applyAlignment="1">
      <alignment horizontal="center" vertical="center" shrinkToFit="1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26" xfId="60" applyFont="1" applyFill="1" applyBorder="1" applyAlignment="1" applyProtection="1">
      <alignment horizontal="left" vertical="top" wrapText="1"/>
      <protection locked="0"/>
    </xf>
    <xf numFmtId="0" fontId="3" fillId="33" borderId="27" xfId="60" applyFont="1" applyFill="1" applyBorder="1" applyAlignment="1" applyProtection="1">
      <alignment horizontal="left" vertical="top" wrapText="1"/>
      <protection locked="0"/>
    </xf>
    <xf numFmtId="0" fontId="4" fillId="33" borderId="26" xfId="60" applyFont="1" applyFill="1" applyBorder="1" applyAlignment="1" applyProtection="1">
      <alignment horizontal="left" vertical="center" wrapText="1"/>
      <protection locked="0"/>
    </xf>
    <xf numFmtId="0" fontId="4" fillId="33" borderId="27" xfId="60" applyFont="1" applyFill="1" applyBorder="1" applyAlignment="1" applyProtection="1">
      <alignment horizontal="left" vertical="center" wrapText="1"/>
      <protection locked="0"/>
    </xf>
    <xf numFmtId="0" fontId="3" fillId="33" borderId="0" xfId="6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vertical="center"/>
    </xf>
    <xf numFmtId="0" fontId="5" fillId="33" borderId="26" xfId="60" applyFont="1" applyFill="1" applyBorder="1" applyAlignment="1" applyProtection="1">
      <alignment horizontal="left" vertical="top" wrapText="1"/>
      <protection locked="0"/>
    </xf>
    <xf numFmtId="0" fontId="5" fillId="33" borderId="27" xfId="60" applyFont="1" applyFill="1" applyBorder="1" applyAlignment="1" applyProtection="1">
      <alignment horizontal="left" vertical="top" wrapText="1"/>
      <protection locked="0"/>
    </xf>
    <xf numFmtId="0" fontId="3" fillId="33" borderId="26" xfId="60" applyFont="1" applyFill="1" applyBorder="1" applyAlignment="1" applyProtection="1">
      <alignment horizontal="left" vertical="center" wrapText="1" shrinkToFit="1"/>
      <protection locked="0"/>
    </xf>
    <xf numFmtId="0" fontId="3" fillId="33" borderId="27" xfId="60" applyFont="1" applyFill="1" applyBorder="1" applyAlignment="1" applyProtection="1">
      <alignment horizontal="left" vertical="center" wrapText="1" shrinkToFit="1"/>
      <protection locked="0"/>
    </xf>
    <xf numFmtId="0" fontId="3" fillId="33" borderId="18" xfId="0" applyFont="1" applyFill="1" applyBorder="1" applyAlignment="1">
      <alignment horizontal="left" vertical="center" wrapText="1" shrinkToFit="1"/>
    </xf>
    <xf numFmtId="0" fontId="3" fillId="33" borderId="17" xfId="0" applyFont="1" applyFill="1" applyBorder="1" applyAlignment="1">
      <alignment horizontal="left" vertical="center" wrapText="1" shrinkToFit="1"/>
    </xf>
    <xf numFmtId="0" fontId="3" fillId="36" borderId="18" xfId="60" applyFont="1" applyFill="1" applyBorder="1" applyAlignment="1" applyProtection="1">
      <alignment horizontal="left" vertical="center" wrapText="1"/>
      <protection locked="0"/>
    </xf>
    <xf numFmtId="0" fontId="3" fillId="36" borderId="17" xfId="60" applyFont="1" applyFill="1" applyBorder="1" applyAlignment="1" applyProtection="1">
      <alignment horizontal="left" vertical="center" wrapText="1"/>
      <protection locked="0"/>
    </xf>
    <xf numFmtId="0" fontId="11" fillId="33" borderId="26" xfId="0" applyFont="1" applyFill="1" applyBorder="1" applyAlignment="1">
      <alignment horizontal="left" vertical="top" wrapText="1" shrinkToFit="1"/>
    </xf>
    <xf numFmtId="0" fontId="11" fillId="33" borderId="27" xfId="0" applyFont="1" applyFill="1" applyBorder="1" applyAlignment="1">
      <alignment horizontal="left" vertical="top" wrapText="1" shrinkToFi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6" borderId="18" xfId="60" applyFont="1" applyFill="1" applyBorder="1" applyAlignment="1" applyProtection="1">
      <alignment horizontal="left" vertical="center" wrapText="1" shrinkToFit="1"/>
      <protection locked="0"/>
    </xf>
    <xf numFmtId="0" fontId="3" fillId="36" borderId="17" xfId="60" applyFont="1" applyFill="1" applyBorder="1" applyAlignment="1" applyProtection="1">
      <alignment horizontal="left" vertical="center" wrapText="1" shrinkToFit="1"/>
      <protection locked="0"/>
    </xf>
    <xf numFmtId="0" fontId="5" fillId="33" borderId="26" xfId="60" applyFont="1" applyFill="1" applyBorder="1" applyAlignment="1">
      <alignment horizontal="left" vertical="center" wrapText="1"/>
      <protection/>
    </xf>
    <xf numFmtId="0" fontId="5" fillId="33" borderId="27" xfId="60" applyFont="1" applyFill="1" applyBorder="1" applyAlignment="1">
      <alignment horizontal="left" vertical="center" wrapText="1"/>
      <protection/>
    </xf>
    <xf numFmtId="0" fontId="11" fillId="33" borderId="26" xfId="60" applyFont="1" applyFill="1" applyBorder="1" applyAlignment="1">
      <alignment horizontal="left" vertical="center" wrapText="1"/>
      <protection/>
    </xf>
    <xf numFmtId="0" fontId="11" fillId="33" borderId="27" xfId="60" applyFont="1" applyFill="1" applyBorder="1" applyAlignment="1">
      <alignment horizontal="left" vertical="center" wrapText="1"/>
      <protection/>
    </xf>
    <xf numFmtId="0" fontId="5" fillId="33" borderId="27" xfId="6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3" fillId="33" borderId="18" xfId="60" applyFont="1" applyFill="1" applyBorder="1" applyAlignment="1" applyProtection="1">
      <alignment horizontal="left" vertical="center" shrinkToFit="1"/>
      <protection locked="0"/>
    </xf>
    <xf numFmtId="0" fontId="3" fillId="33" borderId="17" xfId="60" applyFont="1" applyFill="1" applyBorder="1" applyAlignment="1" applyProtection="1">
      <alignment horizontal="left" vertical="center" shrinkToFit="1"/>
      <protection locked="0"/>
    </xf>
    <xf numFmtId="0" fontId="11" fillId="33" borderId="18" xfId="60" applyFont="1" applyFill="1" applyBorder="1" applyAlignment="1" applyProtection="1">
      <alignment horizontal="left" vertical="center" wrapText="1" shrinkToFit="1"/>
      <protection locked="0"/>
    </xf>
    <xf numFmtId="0" fontId="11" fillId="33" borderId="17" xfId="6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alendar" xfId="60"/>
    <cellStyle name="良い" xfId="61"/>
  </cellStyles>
  <dxfs count="12"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/>
    <dxf>
      <fill>
        <patternFill>
          <bgColor theme="9" tint="0.7999799847602844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7"/>
  <sheetViews>
    <sheetView view="pageBreakPreview" zoomScaleSheetLayoutView="100" zoomScalePageLayoutView="0" workbookViewId="0" topLeftCell="M1">
      <selection activeCell="J88" sqref="J88"/>
    </sheetView>
  </sheetViews>
  <sheetFormatPr defaultColWidth="9.00390625" defaultRowHeight="13.5"/>
  <cols>
    <col min="1" max="1" width="3.625" style="1" customWidth="1"/>
    <col min="2" max="2" width="10.00390625" style="1" hidden="1" customWidth="1"/>
    <col min="3" max="3" width="3.625" style="1" customWidth="1"/>
    <col min="4" max="4" width="3.625" style="1" hidden="1" customWidth="1"/>
    <col min="5" max="5" width="22.625" style="1" customWidth="1"/>
    <col min="6" max="6" width="2.75390625" style="34" customWidth="1"/>
    <col min="7" max="7" width="10.00390625" style="1" hidden="1" customWidth="1"/>
    <col min="8" max="8" width="3.625" style="1" customWidth="1"/>
    <col min="9" max="9" width="3.625" style="1" hidden="1" customWidth="1"/>
    <col min="10" max="10" width="22.625" style="1" customWidth="1"/>
    <col min="11" max="11" width="2.75390625" style="1" customWidth="1"/>
    <col min="12" max="12" width="10.00390625" style="1" hidden="1" customWidth="1"/>
    <col min="13" max="13" width="3.625" style="1" customWidth="1"/>
    <col min="14" max="14" width="3.625" style="1" hidden="1" customWidth="1"/>
    <col min="15" max="15" width="22.625" style="1" customWidth="1"/>
    <col min="16" max="16" width="2.75390625" style="1" customWidth="1"/>
    <col min="17" max="17" width="10.00390625" style="1" hidden="1" customWidth="1"/>
    <col min="18" max="19" width="3.625" style="1" customWidth="1"/>
    <col min="20" max="20" width="3.625" style="1" hidden="1" customWidth="1"/>
    <col min="21" max="21" width="23.25390625" style="1" customWidth="1"/>
    <col min="22" max="22" width="2.75390625" style="1" customWidth="1"/>
    <col min="23" max="23" width="10.00390625" style="1" hidden="1" customWidth="1"/>
    <col min="24" max="24" width="3.625" style="1" customWidth="1"/>
    <col min="25" max="25" width="3.625" style="1" hidden="1" customWidth="1"/>
    <col min="26" max="26" width="22.625" style="1" customWidth="1"/>
    <col min="27" max="27" width="2.75390625" style="1" customWidth="1"/>
    <col min="28" max="28" width="10.00390625" style="1" hidden="1" customWidth="1"/>
    <col min="29" max="29" width="3.625" style="1" customWidth="1"/>
    <col min="30" max="30" width="3.625" style="1" hidden="1" customWidth="1"/>
    <col min="31" max="31" width="22.625" style="1" customWidth="1"/>
    <col min="32" max="32" width="2.75390625" style="1" customWidth="1"/>
    <col min="33" max="33" width="3.625" style="1" customWidth="1"/>
    <col min="34" max="34" width="5.375" style="1" customWidth="1"/>
    <col min="35" max="35" width="3.875" style="1" customWidth="1"/>
    <col min="36" max="36" width="2.125" style="1" customWidth="1"/>
    <col min="37" max="37" width="17.625" style="1" customWidth="1"/>
    <col min="38" max="16384" width="9.00390625" style="1" customWidth="1"/>
  </cols>
  <sheetData>
    <row r="1" spans="1:33" ht="26.25" customHeight="1" thickBot="1">
      <c r="A1" s="2" t="s">
        <v>80</v>
      </c>
      <c r="B1" s="4"/>
      <c r="C1" s="4"/>
      <c r="D1" s="4"/>
      <c r="E1" s="4"/>
      <c r="F1" s="30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343"/>
      <c r="V1" s="343"/>
      <c r="W1" s="343"/>
      <c r="X1" s="343"/>
      <c r="Y1" s="343"/>
      <c r="Z1" s="343"/>
      <c r="AA1" s="5"/>
      <c r="AB1" s="5"/>
      <c r="AC1" s="3"/>
      <c r="AD1" s="4"/>
      <c r="AE1" s="5"/>
      <c r="AF1" s="4"/>
      <c r="AG1" s="4"/>
    </row>
    <row r="2" spans="1:38" ht="24" customHeight="1">
      <c r="A2" s="6" t="s">
        <v>0</v>
      </c>
      <c r="B2" s="13"/>
      <c r="C2" s="7" t="s">
        <v>4</v>
      </c>
      <c r="D2" s="7" t="s">
        <v>16</v>
      </c>
      <c r="E2" s="341" t="s">
        <v>5</v>
      </c>
      <c r="F2" s="342"/>
      <c r="G2" s="14"/>
      <c r="H2" s="7" t="s">
        <v>4</v>
      </c>
      <c r="I2" s="7" t="s">
        <v>16</v>
      </c>
      <c r="J2" s="341" t="s">
        <v>6</v>
      </c>
      <c r="K2" s="342"/>
      <c r="L2" s="14"/>
      <c r="M2" s="8" t="s">
        <v>4</v>
      </c>
      <c r="N2" s="7" t="s">
        <v>16</v>
      </c>
      <c r="O2" s="341" t="s">
        <v>7</v>
      </c>
      <c r="P2" s="342"/>
      <c r="Q2" s="14"/>
      <c r="R2" s="9" t="s">
        <v>0</v>
      </c>
      <c r="S2" s="7" t="s">
        <v>4</v>
      </c>
      <c r="T2" s="7" t="s">
        <v>16</v>
      </c>
      <c r="U2" s="341" t="s">
        <v>8</v>
      </c>
      <c r="V2" s="342"/>
      <c r="W2" s="14"/>
      <c r="X2" s="7" t="s">
        <v>4</v>
      </c>
      <c r="Y2" s="7" t="s">
        <v>16</v>
      </c>
      <c r="Z2" s="341" t="s">
        <v>9</v>
      </c>
      <c r="AA2" s="342"/>
      <c r="AB2" s="14"/>
      <c r="AC2" s="7" t="s">
        <v>4</v>
      </c>
      <c r="AD2" s="7" t="s">
        <v>16</v>
      </c>
      <c r="AE2" s="341" t="s">
        <v>10</v>
      </c>
      <c r="AF2" s="342"/>
      <c r="AG2" s="10" t="s">
        <v>0</v>
      </c>
      <c r="AK2" s="37" t="s">
        <v>26</v>
      </c>
      <c r="AL2" s="37">
        <v>2024</v>
      </c>
    </row>
    <row r="3" spans="1:38" ht="24" customHeight="1">
      <c r="A3" s="247">
        <v>1</v>
      </c>
      <c r="B3" s="230">
        <f>DATE($AL$2,4,1)</f>
        <v>45383</v>
      </c>
      <c r="C3" s="232" t="str">
        <f>CHOOSE(WEEKDAY(B3,1),"日","月","火","水","木","金","土")</f>
        <v>月</v>
      </c>
      <c r="D3" s="232"/>
      <c r="E3" s="143" t="s">
        <v>21</v>
      </c>
      <c r="F3" s="235"/>
      <c r="G3" s="230">
        <f>DATE($AL$2,5,1)</f>
        <v>45413</v>
      </c>
      <c r="H3" s="244" t="str">
        <f>CHOOSE(WEEKDAY(G3,1),"日","月","火","水","木","金","土")</f>
        <v>水</v>
      </c>
      <c r="I3" s="244"/>
      <c r="J3" s="51"/>
      <c r="K3" s="242" t="s">
        <v>51</v>
      </c>
      <c r="L3" s="230">
        <f>DATE($AL$2,6,1)</f>
        <v>45444</v>
      </c>
      <c r="M3" s="244" t="str">
        <f>CHOOSE(WEEKDAY(L3,1),"日","月","火","水","木","金","土")</f>
        <v>土</v>
      </c>
      <c r="N3" s="244"/>
      <c r="O3" s="58"/>
      <c r="P3" s="242"/>
      <c r="Q3" s="230">
        <f>DATE($AL$2,7,1)</f>
        <v>45474</v>
      </c>
      <c r="R3" s="247">
        <v>1</v>
      </c>
      <c r="S3" s="244" t="str">
        <f>CHOOSE(WEEKDAY(Q3,1),"日","月","火","水","木","金","土")</f>
        <v>月</v>
      </c>
      <c r="T3" s="244"/>
      <c r="U3" s="44"/>
      <c r="V3" s="242" t="s">
        <v>51</v>
      </c>
      <c r="W3" s="230">
        <f>DATE($AL$2,8,1)</f>
        <v>45505</v>
      </c>
      <c r="X3" s="232" t="str">
        <f>CHOOSE(WEEKDAY(W3,1),"日","月","火","水","木","金","土")</f>
        <v>木</v>
      </c>
      <c r="Y3" s="232"/>
      <c r="Z3" s="166"/>
      <c r="AA3" s="235"/>
      <c r="AB3" s="230">
        <f>DATE($AL$2,9,1)</f>
        <v>45536</v>
      </c>
      <c r="AC3" s="244" t="str">
        <f>CHOOSE(WEEKDAY(AB3,1),"日","月","火","水","木","金","土")</f>
        <v>日</v>
      </c>
      <c r="AD3" s="244"/>
      <c r="AE3" s="51"/>
      <c r="AF3" s="242"/>
      <c r="AG3" s="237">
        <v>1</v>
      </c>
      <c r="AK3" s="37" t="s">
        <v>27</v>
      </c>
      <c r="AL3" s="37">
        <v>2025</v>
      </c>
    </row>
    <row r="4" spans="1:38" ht="24" customHeight="1">
      <c r="A4" s="252"/>
      <c r="B4" s="231"/>
      <c r="C4" s="233" t="str">
        <f>CHOOSE(WEEKDAY(A4,1),"日","月","火","水","木","金","土")</f>
        <v>土</v>
      </c>
      <c r="D4" s="234"/>
      <c r="E4" s="168"/>
      <c r="F4" s="236"/>
      <c r="G4" s="231"/>
      <c r="H4" s="245" t="str">
        <f>CHOOSE(WEEKDAY(A4,1),"日","月","火","水","木","金","土")</f>
        <v>土</v>
      </c>
      <c r="I4" s="249"/>
      <c r="J4" s="140"/>
      <c r="K4" s="243"/>
      <c r="L4" s="231"/>
      <c r="M4" s="245" t="str">
        <f>CHOOSE(WEEKDAY(A4,1),"日","月","火","水","木","金","土")</f>
        <v>土</v>
      </c>
      <c r="N4" s="249"/>
      <c r="O4" s="59"/>
      <c r="P4" s="243"/>
      <c r="Q4" s="231"/>
      <c r="R4" s="252"/>
      <c r="S4" s="245" t="str">
        <f>CHOOSE(WEEKDAY(A4,1),"日","月","火","水","木","金","土")</f>
        <v>土</v>
      </c>
      <c r="T4" s="245"/>
      <c r="U4" s="140"/>
      <c r="V4" s="243"/>
      <c r="W4" s="231"/>
      <c r="X4" s="233" t="str">
        <f>CHOOSE(WEEKDAY(A4,1),"日","月","火","水","木","金","土")</f>
        <v>土</v>
      </c>
      <c r="Y4" s="234"/>
      <c r="Z4" s="167"/>
      <c r="AA4" s="236"/>
      <c r="AB4" s="231"/>
      <c r="AC4" s="245" t="str">
        <f>CHOOSE(WEEKDAY(A4,1),"日","月","火","水","木","金","土")</f>
        <v>土</v>
      </c>
      <c r="AD4" s="249"/>
      <c r="AE4" s="55"/>
      <c r="AF4" s="243"/>
      <c r="AG4" s="250"/>
      <c r="AK4" s="12"/>
      <c r="AL4" s="12"/>
    </row>
    <row r="5" spans="1:38" ht="24" customHeight="1">
      <c r="A5" s="247">
        <v>2</v>
      </c>
      <c r="B5" s="230">
        <f>B3+1</f>
        <v>45384</v>
      </c>
      <c r="C5" s="232" t="str">
        <f>CHOOSE(WEEKDAY(B5,1),"日","月","火","水","木","金","土")</f>
        <v>火</v>
      </c>
      <c r="D5" s="232"/>
      <c r="E5" s="143" t="s">
        <v>83</v>
      </c>
      <c r="F5" s="235"/>
      <c r="G5" s="304">
        <f>G3+1</f>
        <v>45414</v>
      </c>
      <c r="H5" s="244" t="str">
        <f>CHOOSE(WEEKDAY(G5,1),"日","月","火","水","木","金","土")</f>
        <v>木</v>
      </c>
      <c r="I5" s="244"/>
      <c r="J5" s="205"/>
      <c r="K5" s="242" t="s">
        <v>51</v>
      </c>
      <c r="L5" s="304">
        <f>L3+1</f>
        <v>45445</v>
      </c>
      <c r="M5" s="244" t="str">
        <f>CHOOSE(WEEKDAY(L5,1),"日","月","火","水","木","金","土")</f>
        <v>日</v>
      </c>
      <c r="N5" s="244"/>
      <c r="O5" s="58"/>
      <c r="P5" s="242"/>
      <c r="Q5" s="304">
        <f>Q3+1</f>
        <v>45475</v>
      </c>
      <c r="R5" s="247">
        <v>2</v>
      </c>
      <c r="S5" s="244" t="str">
        <f>CHOOSE(WEEKDAY(Q5,1),"日","月","火","水","木","金","土")</f>
        <v>火</v>
      </c>
      <c r="T5" s="244"/>
      <c r="U5" s="44"/>
      <c r="V5" s="242" t="s">
        <v>51</v>
      </c>
      <c r="W5" s="304">
        <f>W3+1</f>
        <v>45506</v>
      </c>
      <c r="X5" s="232" t="str">
        <f>CHOOSE(WEEKDAY(W5,1),"日","月","火","水","木","金","土")</f>
        <v>金</v>
      </c>
      <c r="Y5" s="232"/>
      <c r="Z5" s="166" t="s">
        <v>108</v>
      </c>
      <c r="AA5" s="235"/>
      <c r="AB5" s="304">
        <f>AB3+1</f>
        <v>45537</v>
      </c>
      <c r="AC5" s="244" t="str">
        <f>CHOOSE(WEEKDAY(AB5,1),"日","月","火","水","木","金","土")</f>
        <v>月</v>
      </c>
      <c r="AD5" s="244"/>
      <c r="AE5" s="51" t="s">
        <v>24</v>
      </c>
      <c r="AF5" s="242"/>
      <c r="AG5" s="237">
        <v>2</v>
      </c>
      <c r="AK5" s="12"/>
      <c r="AL5" s="12"/>
    </row>
    <row r="6" spans="1:38" ht="24" customHeight="1">
      <c r="A6" s="252"/>
      <c r="B6" s="231"/>
      <c r="C6" s="233" t="str">
        <f>CHOOSE(WEEKDAY(A6,1),"日","月","火","水","木","金","土")</f>
        <v>土</v>
      </c>
      <c r="D6" s="234"/>
      <c r="E6" s="144"/>
      <c r="F6" s="236"/>
      <c r="G6" s="305"/>
      <c r="H6" s="245" t="str">
        <f>CHOOSE(WEEKDAY(A6,1),"日","月","火","水","木","金","土")</f>
        <v>土</v>
      </c>
      <c r="I6" s="249"/>
      <c r="J6" s="55"/>
      <c r="K6" s="243"/>
      <c r="L6" s="305"/>
      <c r="M6" s="245" t="str">
        <f>CHOOSE(WEEKDAY(A6,1),"日","月","火","水","木","金","土")</f>
        <v>土</v>
      </c>
      <c r="N6" s="245"/>
      <c r="O6" s="59"/>
      <c r="P6" s="243"/>
      <c r="Q6" s="305"/>
      <c r="R6" s="252"/>
      <c r="S6" s="245" t="str">
        <f>CHOOSE(WEEKDAY(A6,1),"日","月","火","水","木","金","土")</f>
        <v>土</v>
      </c>
      <c r="T6" s="245"/>
      <c r="U6" s="140"/>
      <c r="V6" s="243"/>
      <c r="W6" s="305"/>
      <c r="X6" s="233" t="str">
        <f>CHOOSE(WEEKDAY(A6,1),"日","月","火","水","木","金","土")</f>
        <v>土</v>
      </c>
      <c r="Y6" s="234"/>
      <c r="Z6" s="179"/>
      <c r="AA6" s="236"/>
      <c r="AB6" s="305"/>
      <c r="AC6" s="245" t="str">
        <f>CHOOSE(WEEKDAY(A6,1),"日","月","火","水","木","金","土")</f>
        <v>土</v>
      </c>
      <c r="AD6" s="245"/>
      <c r="AE6" s="55"/>
      <c r="AF6" s="243"/>
      <c r="AG6" s="250"/>
      <c r="AK6" s="12"/>
      <c r="AL6" s="12"/>
    </row>
    <row r="7" spans="1:33" ht="24" customHeight="1">
      <c r="A7" s="247">
        <v>3</v>
      </c>
      <c r="B7" s="230">
        <f>B5+1</f>
        <v>45385</v>
      </c>
      <c r="C7" s="232" t="str">
        <f>CHOOSE(WEEKDAY(B7,1),"日","月","火","水","木","金","土")</f>
        <v>水</v>
      </c>
      <c r="D7" s="232"/>
      <c r="E7" s="143" t="s">
        <v>39</v>
      </c>
      <c r="F7" s="235"/>
      <c r="G7" s="304">
        <f>G5+1</f>
        <v>45415</v>
      </c>
      <c r="H7" s="275" t="str">
        <f>CHOOSE(WEEKDAY(G7,1),"日","月","火","水","木","金","土")</f>
        <v>金</v>
      </c>
      <c r="I7" s="244"/>
      <c r="J7" s="51" t="s">
        <v>2</v>
      </c>
      <c r="K7" s="242"/>
      <c r="L7" s="304">
        <f>L5+1</f>
        <v>45446</v>
      </c>
      <c r="M7" s="244" t="str">
        <f>CHOOSE(WEEKDAY(L7,1),"日","月","火","水","木","金","土")</f>
        <v>月</v>
      </c>
      <c r="N7" s="244"/>
      <c r="O7" s="51" t="s">
        <v>22</v>
      </c>
      <c r="P7" s="242"/>
      <c r="Q7" s="304">
        <f>Q5+1</f>
        <v>45476</v>
      </c>
      <c r="R7" s="247">
        <v>3</v>
      </c>
      <c r="S7" s="244" t="str">
        <f>CHOOSE(WEEKDAY(Q7,1),"日","月","火","水","木","金","土")</f>
        <v>水</v>
      </c>
      <c r="T7" s="244"/>
      <c r="U7" s="339" t="s">
        <v>157</v>
      </c>
      <c r="V7" s="242" t="s">
        <v>51</v>
      </c>
      <c r="W7" s="304">
        <f>W5+1</f>
        <v>45507</v>
      </c>
      <c r="X7" s="232" t="str">
        <f>CHOOSE(WEEKDAY(W7,1),"日","月","火","水","木","金","土")</f>
        <v>土</v>
      </c>
      <c r="Y7" s="232"/>
      <c r="Z7" s="178"/>
      <c r="AA7" s="235"/>
      <c r="AB7" s="304">
        <f>AB5+1</f>
        <v>45538</v>
      </c>
      <c r="AC7" s="244" t="str">
        <f>CHOOSE(WEEKDAY(AB7,1),"日","月","火","水","木","金","土")</f>
        <v>火</v>
      </c>
      <c r="AD7" s="244"/>
      <c r="AE7" s="51" t="s">
        <v>24</v>
      </c>
      <c r="AF7" s="242"/>
      <c r="AG7" s="237">
        <v>3</v>
      </c>
    </row>
    <row r="8" spans="1:33" ht="24" customHeight="1">
      <c r="A8" s="252"/>
      <c r="B8" s="231"/>
      <c r="C8" s="233" t="str">
        <f>CHOOSE(WEEKDAY(A8,1),"日","月","火","水","木","金","土")</f>
        <v>土</v>
      </c>
      <c r="D8" s="234"/>
      <c r="E8" s="152"/>
      <c r="F8" s="236"/>
      <c r="G8" s="305"/>
      <c r="H8" s="276" t="str">
        <f>CHOOSE(WEEKDAY(A8,1),"日","月","火","水","木","金","土")</f>
        <v>土</v>
      </c>
      <c r="I8" s="249"/>
      <c r="J8" s="55"/>
      <c r="K8" s="243"/>
      <c r="L8" s="305"/>
      <c r="M8" s="245" t="str">
        <f>CHOOSE(WEEKDAY(A8,1),"日","月","火","水","木","金","土")</f>
        <v>土</v>
      </c>
      <c r="N8" s="245"/>
      <c r="O8" s="55"/>
      <c r="P8" s="243"/>
      <c r="Q8" s="305"/>
      <c r="R8" s="252"/>
      <c r="S8" s="245" t="str">
        <f>CHOOSE(WEEKDAY(A8,1),"日","月","火","水","木","金","土")</f>
        <v>土</v>
      </c>
      <c r="T8" s="245"/>
      <c r="U8" s="340"/>
      <c r="V8" s="243"/>
      <c r="W8" s="305"/>
      <c r="X8" s="233" t="str">
        <f>CHOOSE(WEEKDAY(A8,1),"日","月","火","水","木","金","土")</f>
        <v>土</v>
      </c>
      <c r="Y8" s="234"/>
      <c r="Z8" s="152"/>
      <c r="AA8" s="236"/>
      <c r="AB8" s="305"/>
      <c r="AC8" s="245" t="str">
        <f>CHOOSE(WEEKDAY(A8,1),"日","月","火","水","木","金","土")</f>
        <v>土</v>
      </c>
      <c r="AD8" s="245"/>
      <c r="AE8" s="55"/>
      <c r="AF8" s="243"/>
      <c r="AG8" s="250"/>
    </row>
    <row r="9" spans="1:33" ht="24" customHeight="1">
      <c r="A9" s="247">
        <v>4</v>
      </c>
      <c r="B9" s="230">
        <f>B7+1</f>
        <v>45386</v>
      </c>
      <c r="C9" s="232" t="str">
        <f>CHOOSE(WEEKDAY(B9,1),"日","月","火","水","木","金","土")</f>
        <v>木</v>
      </c>
      <c r="D9" s="232"/>
      <c r="E9" s="168" t="s">
        <v>38</v>
      </c>
      <c r="F9" s="235"/>
      <c r="G9" s="304">
        <f>G7+1</f>
        <v>45416</v>
      </c>
      <c r="H9" s="275" t="str">
        <f>CHOOSE(WEEKDAY(G9,1),"日","月","火","水","木","金","土")</f>
        <v>土</v>
      </c>
      <c r="I9" s="244"/>
      <c r="J9" s="51" t="s">
        <v>1</v>
      </c>
      <c r="K9" s="242"/>
      <c r="L9" s="304">
        <f>L7+1</f>
        <v>45447</v>
      </c>
      <c r="M9" s="244" t="str">
        <f>CHOOSE(WEEKDAY(L9,1),"日","月","火","水","木","金","土")</f>
        <v>火</v>
      </c>
      <c r="N9" s="244"/>
      <c r="O9" s="51" t="s">
        <v>22</v>
      </c>
      <c r="P9" s="242"/>
      <c r="Q9" s="304">
        <f>Q7+1</f>
        <v>45477</v>
      </c>
      <c r="R9" s="247">
        <v>4</v>
      </c>
      <c r="S9" s="244" t="str">
        <f>CHOOSE(WEEKDAY(Q9,1),"日","月","火","水","木","金","土")</f>
        <v>木</v>
      </c>
      <c r="T9" s="244"/>
      <c r="U9" s="337"/>
      <c r="V9" s="242" t="s">
        <v>51</v>
      </c>
      <c r="W9" s="304">
        <f>W7+1</f>
        <v>45508</v>
      </c>
      <c r="X9" s="232" t="str">
        <f>CHOOSE(WEEKDAY(W9,1),"日","月","火","水","木","金","土")</f>
        <v>日</v>
      </c>
      <c r="Y9" s="232"/>
      <c r="Z9" s="178"/>
      <c r="AA9" s="235"/>
      <c r="AB9" s="304">
        <f>AB7+1</f>
        <v>45539</v>
      </c>
      <c r="AC9" s="244" t="str">
        <f>CHOOSE(WEEKDAY(AB9,1),"日","月","火","水","木","金","土")</f>
        <v>水</v>
      </c>
      <c r="AD9" s="244"/>
      <c r="AE9" s="257" t="s">
        <v>119</v>
      </c>
      <c r="AF9" s="242"/>
      <c r="AG9" s="237">
        <v>4</v>
      </c>
    </row>
    <row r="10" spans="1:33" ht="24" customHeight="1">
      <c r="A10" s="252"/>
      <c r="B10" s="231"/>
      <c r="C10" s="233" t="str">
        <f>CHOOSE(WEEKDAY(A10,1),"日","月","火","水","木","金","土")</f>
        <v>土</v>
      </c>
      <c r="D10" s="234"/>
      <c r="E10" s="165" t="s">
        <v>84</v>
      </c>
      <c r="F10" s="236"/>
      <c r="G10" s="305"/>
      <c r="H10" s="276" t="str">
        <f>CHOOSE(WEEKDAY(A10,1),"日","月","火","水","木","金","土")</f>
        <v>土</v>
      </c>
      <c r="I10" s="249"/>
      <c r="J10" s="55"/>
      <c r="K10" s="243"/>
      <c r="L10" s="305"/>
      <c r="M10" s="245" t="str">
        <f>CHOOSE(WEEKDAY(A10,1),"日","月","火","水","木","金","土")</f>
        <v>土</v>
      </c>
      <c r="N10" s="245"/>
      <c r="O10" s="55"/>
      <c r="P10" s="243"/>
      <c r="Q10" s="305"/>
      <c r="R10" s="252"/>
      <c r="S10" s="245" t="str">
        <f>CHOOSE(WEEKDAY(A10,1),"日","月","火","水","木","金","土")</f>
        <v>土</v>
      </c>
      <c r="T10" s="245"/>
      <c r="U10" s="338"/>
      <c r="V10" s="243"/>
      <c r="W10" s="305"/>
      <c r="X10" s="233" t="str">
        <f>CHOOSE(WEEKDAY(A10,1),"日","月","火","水","木","金","土")</f>
        <v>土</v>
      </c>
      <c r="Y10" s="234"/>
      <c r="Z10" s="152"/>
      <c r="AA10" s="236"/>
      <c r="AB10" s="305"/>
      <c r="AC10" s="245" t="str">
        <f>CHOOSE(WEEKDAY(A10,1),"日","月","火","水","木","金","土")</f>
        <v>土</v>
      </c>
      <c r="AD10" s="249"/>
      <c r="AE10" s="298"/>
      <c r="AF10" s="243"/>
      <c r="AG10" s="250"/>
    </row>
    <row r="11" spans="1:33" ht="24" customHeight="1">
      <c r="A11" s="247">
        <v>5</v>
      </c>
      <c r="B11" s="230">
        <f>B9+1</f>
        <v>45387</v>
      </c>
      <c r="C11" s="232" t="str">
        <f>CHOOSE(WEEKDAY(B11,1),"日","月","火","水","木","金","土")</f>
        <v>金</v>
      </c>
      <c r="D11" s="232"/>
      <c r="E11" s="207" t="s">
        <v>28</v>
      </c>
      <c r="F11" s="235"/>
      <c r="G11" s="304">
        <f>G9+1</f>
        <v>45417</v>
      </c>
      <c r="H11" s="275" t="str">
        <f>CHOOSE(WEEKDAY(G11,1),"日","月","火","水","木","金","土")</f>
        <v>日</v>
      </c>
      <c r="I11" s="244"/>
      <c r="J11" s="51" t="s">
        <v>3</v>
      </c>
      <c r="K11" s="242"/>
      <c r="L11" s="304">
        <f>L9+1</f>
        <v>45448</v>
      </c>
      <c r="M11" s="244" t="str">
        <f>CHOOSE(WEEKDAY(L11,1),"日","月","火","水","木","金","土")</f>
        <v>水</v>
      </c>
      <c r="N11" s="244"/>
      <c r="O11" s="51" t="s">
        <v>22</v>
      </c>
      <c r="P11" s="242"/>
      <c r="Q11" s="304">
        <f>Q9+1</f>
        <v>45478</v>
      </c>
      <c r="R11" s="247">
        <v>5</v>
      </c>
      <c r="S11" s="244" t="str">
        <f>CHOOSE(WEEKDAY(Q11,1),"日","月","火","水","木","金","土")</f>
        <v>金</v>
      </c>
      <c r="T11" s="244"/>
      <c r="U11" s="29"/>
      <c r="V11" s="242" t="s">
        <v>51</v>
      </c>
      <c r="W11" s="304">
        <f>W9+1</f>
        <v>45509</v>
      </c>
      <c r="X11" s="232" t="str">
        <f>CHOOSE(WEEKDAY(W11,1),"日","月","火","水","木","金","土")</f>
        <v>月</v>
      </c>
      <c r="Y11" s="232"/>
      <c r="Z11" s="178"/>
      <c r="AA11" s="235"/>
      <c r="AB11" s="304">
        <f>AB9+1</f>
        <v>45540</v>
      </c>
      <c r="AC11" s="244" t="str">
        <f>CHOOSE(WEEKDAY(AB11,1),"日","月","火","水","木","金","土")</f>
        <v>木</v>
      </c>
      <c r="AD11" s="244"/>
      <c r="AE11" s="51" t="s">
        <v>24</v>
      </c>
      <c r="AF11" s="242"/>
      <c r="AG11" s="237">
        <v>5</v>
      </c>
    </row>
    <row r="12" spans="1:33" ht="24" customHeight="1">
      <c r="A12" s="252"/>
      <c r="B12" s="231"/>
      <c r="C12" s="233" t="str">
        <f>CHOOSE(WEEKDAY(A12,1),"日","月","火","水","木","金","土")</f>
        <v>土</v>
      </c>
      <c r="D12" s="234"/>
      <c r="E12" s="165" t="s">
        <v>140</v>
      </c>
      <c r="F12" s="236"/>
      <c r="G12" s="305"/>
      <c r="H12" s="276" t="str">
        <f>CHOOSE(WEEKDAY(A12,1),"日","月","火","水","木","金","土")</f>
        <v>土</v>
      </c>
      <c r="I12" s="249"/>
      <c r="J12" s="55"/>
      <c r="K12" s="243"/>
      <c r="L12" s="305"/>
      <c r="M12" s="245" t="str">
        <f>CHOOSE(WEEKDAY(A12,1),"日","月","火","水","木","金","土")</f>
        <v>土</v>
      </c>
      <c r="N12" s="245"/>
      <c r="O12" s="55" t="s">
        <v>29</v>
      </c>
      <c r="P12" s="243"/>
      <c r="Q12" s="305"/>
      <c r="R12" s="252"/>
      <c r="S12" s="245" t="str">
        <f>CHOOSE(WEEKDAY(A12,1),"日","月","火","水","木","金","土")</f>
        <v>土</v>
      </c>
      <c r="T12" s="249"/>
      <c r="U12" s="202"/>
      <c r="V12" s="243"/>
      <c r="W12" s="305"/>
      <c r="X12" s="233" t="str">
        <f>CHOOSE(WEEKDAY(A12,1),"日","月","火","水","木","金","土")</f>
        <v>土</v>
      </c>
      <c r="Y12" s="234"/>
      <c r="Z12" s="152"/>
      <c r="AA12" s="236"/>
      <c r="AB12" s="305"/>
      <c r="AC12" s="245" t="str">
        <f>CHOOSE(WEEKDAY(A12,1),"日","月","火","水","木","金","土")</f>
        <v>土</v>
      </c>
      <c r="AD12" s="249"/>
      <c r="AE12" s="55" t="s">
        <v>29</v>
      </c>
      <c r="AF12" s="243"/>
      <c r="AG12" s="250"/>
    </row>
    <row r="13" spans="1:33" ht="24" customHeight="1">
      <c r="A13" s="247">
        <v>6</v>
      </c>
      <c r="B13" s="230">
        <f>B11+1</f>
        <v>45388</v>
      </c>
      <c r="C13" s="232" t="str">
        <f>CHOOSE(WEEKDAY(B13,1),"日","月","火","水","木","金","土")</f>
        <v>土</v>
      </c>
      <c r="D13" s="232"/>
      <c r="E13" s="168"/>
      <c r="F13" s="235"/>
      <c r="G13" s="304">
        <f>G11+1</f>
        <v>45418</v>
      </c>
      <c r="H13" s="275" t="str">
        <f>CHOOSE(WEEKDAY(G13,1),"日","月","火","水","木","金","土")</f>
        <v>月</v>
      </c>
      <c r="I13" s="244"/>
      <c r="J13" s="60" t="s">
        <v>75</v>
      </c>
      <c r="K13" s="242"/>
      <c r="L13" s="304">
        <f>L11+1</f>
        <v>45449</v>
      </c>
      <c r="M13" s="244" t="str">
        <f>CHOOSE(WEEKDAY(L13,1),"日","月","火","水","木","金","土")</f>
        <v>木</v>
      </c>
      <c r="N13" s="244"/>
      <c r="O13" s="44" t="s">
        <v>131</v>
      </c>
      <c r="P13" s="242"/>
      <c r="Q13" s="304">
        <f>Q11+1</f>
        <v>45479</v>
      </c>
      <c r="R13" s="247">
        <v>6</v>
      </c>
      <c r="S13" s="244" t="str">
        <f>CHOOSE(WEEKDAY(Q13,1),"日","月","火","水","木","金","土")</f>
        <v>土</v>
      </c>
      <c r="T13" s="244"/>
      <c r="U13" s="203"/>
      <c r="V13" s="242"/>
      <c r="W13" s="304">
        <f>W11+1</f>
        <v>45510</v>
      </c>
      <c r="X13" s="232" t="str">
        <f>CHOOSE(WEEKDAY(W13,1),"日","月","火","水","木","金","土")</f>
        <v>火</v>
      </c>
      <c r="Y13" s="232"/>
      <c r="Z13" s="178"/>
      <c r="AA13" s="235"/>
      <c r="AB13" s="304">
        <f>AB11+1</f>
        <v>45541</v>
      </c>
      <c r="AC13" s="244" t="str">
        <f>CHOOSE(WEEKDAY(AB13,1),"日","月","火","水","木","金","土")</f>
        <v>金</v>
      </c>
      <c r="AD13" s="244"/>
      <c r="AE13" s="257" t="s">
        <v>145</v>
      </c>
      <c r="AF13" s="242"/>
      <c r="AG13" s="237">
        <v>6</v>
      </c>
    </row>
    <row r="14" spans="1:33" ht="24" customHeight="1">
      <c r="A14" s="252"/>
      <c r="B14" s="231"/>
      <c r="C14" s="233" t="str">
        <f>CHOOSE(WEEKDAY(A14,1),"日","月","火","水","木","金","土")</f>
        <v>土</v>
      </c>
      <c r="D14" s="234"/>
      <c r="E14" s="165"/>
      <c r="F14" s="236"/>
      <c r="G14" s="305"/>
      <c r="H14" s="276" t="str">
        <f>CHOOSE(WEEKDAY(A14,1),"日","月","火","水","木","金","土")</f>
        <v>土</v>
      </c>
      <c r="I14" s="249"/>
      <c r="J14" s="28"/>
      <c r="K14" s="243"/>
      <c r="L14" s="305"/>
      <c r="M14" s="245" t="str">
        <f>CHOOSE(WEEKDAY(A14,1),"日","月","火","水","木","金","土")</f>
        <v>土</v>
      </c>
      <c r="N14" s="245"/>
      <c r="O14" s="35" t="s">
        <v>130</v>
      </c>
      <c r="P14" s="243"/>
      <c r="Q14" s="305"/>
      <c r="R14" s="252"/>
      <c r="S14" s="245" t="str">
        <f>CHOOSE(WEEKDAY(A14,1),"日","月","火","水","木","金","土")</f>
        <v>土</v>
      </c>
      <c r="T14" s="249"/>
      <c r="U14" s="204"/>
      <c r="V14" s="243"/>
      <c r="W14" s="305"/>
      <c r="X14" s="233" t="str">
        <f>CHOOSE(WEEKDAY(A14,1),"日","月","火","水","木","金","土")</f>
        <v>土</v>
      </c>
      <c r="Y14" s="234"/>
      <c r="Z14" s="152"/>
      <c r="AA14" s="236"/>
      <c r="AB14" s="305"/>
      <c r="AC14" s="245" t="str">
        <f>CHOOSE(WEEKDAY(A14,1),"日","月","火","水","木","金","土")</f>
        <v>土</v>
      </c>
      <c r="AD14" s="249"/>
      <c r="AE14" s="258"/>
      <c r="AF14" s="243"/>
      <c r="AG14" s="250"/>
    </row>
    <row r="15" spans="1:33" ht="24" customHeight="1">
      <c r="A15" s="247">
        <v>7</v>
      </c>
      <c r="B15" s="230">
        <f>B13+1</f>
        <v>45389</v>
      </c>
      <c r="C15" s="232" t="str">
        <f>CHOOSE(WEEKDAY(B15,1),"日","月","火","水","木","金","土")</f>
        <v>日</v>
      </c>
      <c r="D15" s="232"/>
      <c r="E15" s="207"/>
      <c r="F15" s="235"/>
      <c r="G15" s="304">
        <f>G13+1</f>
        <v>45419</v>
      </c>
      <c r="H15" s="244" t="str">
        <f>CHOOSE(WEEKDAY(G15,1),"日","月","火","水","木","金","土")</f>
        <v>火</v>
      </c>
      <c r="I15" s="244"/>
      <c r="J15" s="51"/>
      <c r="K15" s="242" t="s">
        <v>51</v>
      </c>
      <c r="L15" s="304">
        <f>L13+1</f>
        <v>45450</v>
      </c>
      <c r="M15" s="244" t="str">
        <f>CHOOSE(WEEKDAY(L15,1),"日","月","火","水","木","金","土")</f>
        <v>金</v>
      </c>
      <c r="N15" s="244"/>
      <c r="O15" s="257" t="s">
        <v>144</v>
      </c>
      <c r="P15" s="242"/>
      <c r="Q15" s="304">
        <f>Q13+1</f>
        <v>45480</v>
      </c>
      <c r="R15" s="247">
        <v>7</v>
      </c>
      <c r="S15" s="244" t="str">
        <f>CHOOSE(WEEKDAY(Q15,1),"日","月","火","水","木","金","土")</f>
        <v>日</v>
      </c>
      <c r="T15" s="244"/>
      <c r="U15" s="203"/>
      <c r="V15" s="242"/>
      <c r="W15" s="304">
        <f>W13+1</f>
        <v>45511</v>
      </c>
      <c r="X15" s="232" t="str">
        <f>CHOOSE(WEEKDAY(W15,1),"日","月","火","水","木","金","土")</f>
        <v>水</v>
      </c>
      <c r="Y15" s="232"/>
      <c r="Z15" s="178"/>
      <c r="AA15" s="235"/>
      <c r="AB15" s="304">
        <f>AB13+1</f>
        <v>45542</v>
      </c>
      <c r="AC15" s="244" t="str">
        <f>CHOOSE(WEEKDAY(AB15,1),"日","月","火","水","木","金","土")</f>
        <v>土</v>
      </c>
      <c r="AD15" s="244"/>
      <c r="AE15" s="51" t="s">
        <v>88</v>
      </c>
      <c r="AF15" s="242"/>
      <c r="AG15" s="237">
        <v>7</v>
      </c>
    </row>
    <row r="16" spans="1:33" ht="24" customHeight="1">
      <c r="A16" s="252"/>
      <c r="B16" s="231"/>
      <c r="C16" s="233" t="str">
        <f>CHOOSE(WEEKDAY(A16,1),"日","月","火","水","木","金","土")</f>
        <v>土</v>
      </c>
      <c r="D16" s="234"/>
      <c r="E16" s="168"/>
      <c r="F16" s="236"/>
      <c r="G16" s="305"/>
      <c r="H16" s="245" t="str">
        <f>CHOOSE(WEEKDAY(A16,1),"日","月","火","水","木","金","土")</f>
        <v>土</v>
      </c>
      <c r="I16" s="249"/>
      <c r="J16" s="140"/>
      <c r="K16" s="243"/>
      <c r="L16" s="305"/>
      <c r="M16" s="245" t="str">
        <f>CHOOSE(WEEKDAY(A16,1),"日","月","火","水","木","金","土")</f>
        <v>土</v>
      </c>
      <c r="N16" s="249"/>
      <c r="O16" s="258"/>
      <c r="P16" s="243"/>
      <c r="Q16" s="305"/>
      <c r="R16" s="252"/>
      <c r="S16" s="245" t="str">
        <f>CHOOSE(WEEKDAY(A16,1),"日","月","火","水","木","金","土")</f>
        <v>土</v>
      </c>
      <c r="T16" s="245"/>
      <c r="U16" s="204"/>
      <c r="V16" s="243"/>
      <c r="W16" s="305"/>
      <c r="X16" s="233" t="str">
        <f>CHOOSE(WEEKDAY(A16,1),"日","月","火","水","木","金","土")</f>
        <v>土</v>
      </c>
      <c r="Y16" s="234"/>
      <c r="Z16" s="152"/>
      <c r="AA16" s="236"/>
      <c r="AB16" s="305"/>
      <c r="AC16" s="245" t="str">
        <f>CHOOSE(WEEKDAY(A16,1),"日","月","火","水","木","金","土")</f>
        <v>土</v>
      </c>
      <c r="AD16" s="249"/>
      <c r="AE16" s="116"/>
      <c r="AF16" s="243"/>
      <c r="AG16" s="250"/>
    </row>
    <row r="17" spans="1:33" ht="24" customHeight="1">
      <c r="A17" s="247">
        <v>8</v>
      </c>
      <c r="B17" s="230">
        <f>B15+1</f>
        <v>45390</v>
      </c>
      <c r="C17" s="244" t="str">
        <f>CHOOSE(WEEKDAY(B17,1),"日","月","火","水","木","金","土")</f>
        <v>月</v>
      </c>
      <c r="D17" s="244"/>
      <c r="E17" s="335" t="s">
        <v>107</v>
      </c>
      <c r="F17" s="242"/>
      <c r="G17" s="304">
        <f>G15+1</f>
        <v>45420</v>
      </c>
      <c r="H17" s="244" t="str">
        <f>CHOOSE(WEEKDAY(G17,1),"日","月","火","水","木","金","土")</f>
        <v>水</v>
      </c>
      <c r="I17" s="244"/>
      <c r="J17" s="291" t="s">
        <v>155</v>
      </c>
      <c r="K17" s="242" t="s">
        <v>51</v>
      </c>
      <c r="L17" s="304">
        <f>L15+1</f>
        <v>45451</v>
      </c>
      <c r="M17" s="244" t="str">
        <f>CHOOSE(WEEKDAY(L17,1),"日","月","火","水","木","金","土")</f>
        <v>土</v>
      </c>
      <c r="N17" s="244"/>
      <c r="O17" s="51"/>
      <c r="P17" s="242"/>
      <c r="Q17" s="304">
        <f>Q15+1</f>
        <v>45481</v>
      </c>
      <c r="R17" s="247">
        <v>8</v>
      </c>
      <c r="S17" s="244" t="str">
        <f>CHOOSE(WEEKDAY(Q17,1),"日","月","火","水","木","金","土")</f>
        <v>月</v>
      </c>
      <c r="T17" s="244"/>
      <c r="U17" s="203"/>
      <c r="V17" s="242" t="s">
        <v>51</v>
      </c>
      <c r="W17" s="304">
        <f>W15+1</f>
        <v>45512</v>
      </c>
      <c r="X17" s="232" t="str">
        <f>CHOOSE(WEEKDAY(W17,1),"日","月","火","水","木","金","土")</f>
        <v>木</v>
      </c>
      <c r="Y17" s="232"/>
      <c r="Z17" s="271"/>
      <c r="AA17" s="235"/>
      <c r="AB17" s="304">
        <f>AB15+1</f>
        <v>45543</v>
      </c>
      <c r="AC17" s="244" t="str">
        <f>CHOOSE(WEEKDAY(AB17,1),"日","月","火","水","木","金","土")</f>
        <v>日</v>
      </c>
      <c r="AD17" s="244"/>
      <c r="AE17" s="51"/>
      <c r="AF17" s="242"/>
      <c r="AG17" s="237">
        <v>8</v>
      </c>
    </row>
    <row r="18" spans="1:33" ht="24" customHeight="1">
      <c r="A18" s="252"/>
      <c r="B18" s="231"/>
      <c r="C18" s="245" t="str">
        <f>CHOOSE(WEEKDAY(A18,1),"日","月","火","水","木","金","土")</f>
        <v>土</v>
      </c>
      <c r="D18" s="249"/>
      <c r="E18" s="336"/>
      <c r="F18" s="243"/>
      <c r="G18" s="305"/>
      <c r="H18" s="245" t="str">
        <f>CHOOSE(WEEKDAY(A18,1),"日","月","火","水","木","金","土")</f>
        <v>土</v>
      </c>
      <c r="I18" s="249"/>
      <c r="J18" s="334"/>
      <c r="K18" s="243"/>
      <c r="L18" s="305"/>
      <c r="M18" s="245" t="str">
        <f>CHOOSE(WEEKDAY(A18,1),"日","月","火","水","木","金","土")</f>
        <v>土</v>
      </c>
      <c r="N18" s="249"/>
      <c r="O18" s="55"/>
      <c r="P18" s="243"/>
      <c r="Q18" s="305"/>
      <c r="R18" s="252"/>
      <c r="S18" s="245" t="str">
        <f>CHOOSE(WEEKDAY(A18,1),"日","月","火","水","木","金","土")</f>
        <v>土</v>
      </c>
      <c r="T18" s="245"/>
      <c r="U18" s="204"/>
      <c r="V18" s="243"/>
      <c r="W18" s="305"/>
      <c r="X18" s="233" t="str">
        <f>CHOOSE(WEEKDAY(A18,1),"日","月","火","水","木","金","土")</f>
        <v>土</v>
      </c>
      <c r="Y18" s="234"/>
      <c r="Z18" s="272"/>
      <c r="AA18" s="236"/>
      <c r="AB18" s="305"/>
      <c r="AC18" s="245" t="str">
        <f>CHOOSE(WEEKDAY(A18,1),"日","月","火","水","木","金","土")</f>
        <v>土</v>
      </c>
      <c r="AD18" s="249"/>
      <c r="AE18" s="55"/>
      <c r="AF18" s="243"/>
      <c r="AG18" s="250"/>
    </row>
    <row r="19" spans="1:33" ht="20.25" customHeight="1">
      <c r="A19" s="247">
        <v>9</v>
      </c>
      <c r="B19" s="230">
        <f>B17+1</f>
        <v>45391</v>
      </c>
      <c r="C19" s="244" t="str">
        <f>CHOOSE(WEEKDAY(B19,1),"日","月","火","水","木","金","土")</f>
        <v>火</v>
      </c>
      <c r="D19" s="244"/>
      <c r="E19" s="332" t="s">
        <v>152</v>
      </c>
      <c r="F19" s="242"/>
      <c r="G19" s="304">
        <f>G17+1</f>
        <v>45421</v>
      </c>
      <c r="H19" s="244" t="str">
        <f>CHOOSE(WEEKDAY(G19,1),"日","月","火","水","木","金","土")</f>
        <v>木</v>
      </c>
      <c r="I19" s="244"/>
      <c r="J19" s="44"/>
      <c r="K19" s="242" t="s">
        <v>51</v>
      </c>
      <c r="L19" s="304">
        <f>L17+1</f>
        <v>45452</v>
      </c>
      <c r="M19" s="244" t="str">
        <f>CHOOSE(WEEKDAY(L19,1),"日","月","火","水","木","金","土")</f>
        <v>日</v>
      </c>
      <c r="N19" s="244"/>
      <c r="O19" s="51"/>
      <c r="P19" s="242"/>
      <c r="Q19" s="304">
        <f>Q17+1</f>
        <v>45482</v>
      </c>
      <c r="R19" s="247">
        <v>9</v>
      </c>
      <c r="S19" s="244" t="str">
        <f>CHOOSE(WEEKDAY(Q19,1),"日","月","火","水","木","金","土")</f>
        <v>火</v>
      </c>
      <c r="T19" s="244"/>
      <c r="V19" s="242" t="s">
        <v>51</v>
      </c>
      <c r="W19" s="304">
        <f>W17+1</f>
        <v>45513</v>
      </c>
      <c r="X19" s="232" t="str">
        <f>CHOOSE(WEEKDAY(W19,1),"日","月","火","水","木","金","土")</f>
        <v>金</v>
      </c>
      <c r="Y19" s="232"/>
      <c r="Z19" s="271" t="s">
        <v>143</v>
      </c>
      <c r="AA19" s="235"/>
      <c r="AB19" s="304">
        <f>AB17+1</f>
        <v>45544</v>
      </c>
      <c r="AC19" s="244" t="str">
        <f>CHOOSE(WEEKDAY(AB19,1),"日","月","火","水","木","金","土")</f>
        <v>月</v>
      </c>
      <c r="AD19" s="244"/>
      <c r="AE19" s="51" t="s">
        <v>29</v>
      </c>
      <c r="AF19" s="242" t="s">
        <v>51</v>
      </c>
      <c r="AG19" s="237">
        <v>9</v>
      </c>
    </row>
    <row r="20" spans="1:33" ht="30.75" customHeight="1">
      <c r="A20" s="252"/>
      <c r="B20" s="231"/>
      <c r="C20" s="245" t="str">
        <f>CHOOSE(WEEKDAY(A20,1),"日","月","火","水","木","金","土")</f>
        <v>土</v>
      </c>
      <c r="D20" s="249"/>
      <c r="E20" s="333"/>
      <c r="F20" s="243"/>
      <c r="G20" s="305"/>
      <c r="H20" s="245" t="str">
        <f>CHOOSE(WEEKDAY(A20,1),"日","月","火","水","木","金","土")</f>
        <v>土</v>
      </c>
      <c r="I20" s="249"/>
      <c r="J20" s="61"/>
      <c r="K20" s="243"/>
      <c r="L20" s="305"/>
      <c r="M20" s="245" t="str">
        <f>CHOOSE(WEEKDAY(A20,1),"日","月","火","水","木","金","土")</f>
        <v>土</v>
      </c>
      <c r="N20" s="245"/>
      <c r="O20" s="55"/>
      <c r="P20" s="243"/>
      <c r="Q20" s="305"/>
      <c r="R20" s="252"/>
      <c r="S20" s="245" t="str">
        <f>CHOOSE(WEEKDAY(A20,1),"日","月","火","水","木","金","土")</f>
        <v>土</v>
      </c>
      <c r="T20" s="245"/>
      <c r="U20" s="34"/>
      <c r="V20" s="243"/>
      <c r="W20" s="305"/>
      <c r="X20" s="233" t="str">
        <f>CHOOSE(WEEKDAY(A20,1),"日","月","火","水","木","金","土")</f>
        <v>土</v>
      </c>
      <c r="Y20" s="234"/>
      <c r="Z20" s="272"/>
      <c r="AA20" s="236"/>
      <c r="AB20" s="305"/>
      <c r="AC20" s="245" t="str">
        <f>CHOOSE(WEEKDAY(A20,1),"日","月","火","水","木","金","土")</f>
        <v>土</v>
      </c>
      <c r="AD20" s="245"/>
      <c r="AE20" s="55"/>
      <c r="AF20" s="243"/>
      <c r="AG20" s="250"/>
    </row>
    <row r="21" spans="1:33" ht="24" customHeight="1">
      <c r="A21" s="247">
        <v>10</v>
      </c>
      <c r="B21" s="230">
        <f>B19+1</f>
        <v>45392</v>
      </c>
      <c r="C21" s="244" t="str">
        <f>CHOOSE(WEEKDAY(B21,1),"日","月","火","水","木","金","土")</f>
        <v>水</v>
      </c>
      <c r="D21" s="244"/>
      <c r="E21" s="332" t="s">
        <v>153</v>
      </c>
      <c r="F21" s="242"/>
      <c r="G21" s="304">
        <f>G19+1</f>
        <v>45422</v>
      </c>
      <c r="H21" s="244" t="str">
        <f>CHOOSE(WEEKDAY(G21,1),"日","月","火","水","木","金","土")</f>
        <v>金</v>
      </c>
      <c r="I21" s="244"/>
      <c r="J21" s="51" t="s">
        <v>143</v>
      </c>
      <c r="K21" s="242" t="s">
        <v>51</v>
      </c>
      <c r="L21" s="304">
        <f>L19+1</f>
        <v>45453</v>
      </c>
      <c r="M21" s="244" t="str">
        <f>CHOOSE(WEEKDAY(L21,1),"日","月","火","水","木","金","土")</f>
        <v>月</v>
      </c>
      <c r="N21" s="244"/>
      <c r="O21" s="205"/>
      <c r="P21" s="242" t="s">
        <v>51</v>
      </c>
      <c r="Q21" s="304">
        <f>Q19+1</f>
        <v>45483</v>
      </c>
      <c r="R21" s="247">
        <v>10</v>
      </c>
      <c r="S21" s="244" t="str">
        <f>CHOOSE(WEEKDAY(Q21,1),"日","月","火","水","木","金","土")</f>
        <v>水</v>
      </c>
      <c r="T21" s="244"/>
      <c r="U21" s="188"/>
      <c r="V21" s="242" t="s">
        <v>51</v>
      </c>
      <c r="W21" s="304">
        <f>W19+1</f>
        <v>45514</v>
      </c>
      <c r="X21" s="232" t="str">
        <f>CHOOSE(WEEKDAY(W21,1),"日","月","火","水","木","金","土")</f>
        <v>土</v>
      </c>
      <c r="Y21" s="232"/>
      <c r="Z21" s="271"/>
      <c r="AA21" s="235"/>
      <c r="AB21" s="304">
        <f>AB19+1</f>
        <v>45545</v>
      </c>
      <c r="AC21" s="244" t="str">
        <f>CHOOSE(WEEKDAY(AB21,1),"日","月","火","水","木","金","土")</f>
        <v>火</v>
      </c>
      <c r="AD21" s="244"/>
      <c r="AE21" s="205" t="s">
        <v>29</v>
      </c>
      <c r="AF21" s="242" t="s">
        <v>51</v>
      </c>
      <c r="AG21" s="237">
        <v>10</v>
      </c>
    </row>
    <row r="22" spans="1:33" ht="24" customHeight="1">
      <c r="A22" s="252"/>
      <c r="B22" s="231"/>
      <c r="C22" s="245" t="str">
        <f>CHOOSE(WEEKDAY(A22,1),"日","月","火","水","木","金","土")</f>
        <v>土</v>
      </c>
      <c r="D22" s="249"/>
      <c r="E22" s="333"/>
      <c r="F22" s="243"/>
      <c r="G22" s="305"/>
      <c r="H22" s="245" t="str">
        <f>CHOOSE(WEEKDAY(A22,1),"日","月","火","水","木","金","土")</f>
        <v>土</v>
      </c>
      <c r="I22" s="249"/>
      <c r="J22" s="140"/>
      <c r="K22" s="243"/>
      <c r="L22" s="305"/>
      <c r="M22" s="245" t="str">
        <f>CHOOSE(WEEKDAY(A22,1),"日","月","火","水","木","金","土")</f>
        <v>土</v>
      </c>
      <c r="N22" s="245"/>
      <c r="O22" s="55" t="s">
        <v>29</v>
      </c>
      <c r="P22" s="243"/>
      <c r="Q22" s="305"/>
      <c r="R22" s="252"/>
      <c r="S22" s="245" t="str">
        <f>CHOOSE(WEEKDAY(A22,1),"日","月","火","水","木","金","土")</f>
        <v>土</v>
      </c>
      <c r="T22" s="245"/>
      <c r="U22" s="189" t="s">
        <v>49</v>
      </c>
      <c r="V22" s="243"/>
      <c r="W22" s="305"/>
      <c r="X22" s="233" t="str">
        <f>CHOOSE(WEEKDAY(A22,1),"日","月","火","水","木","金","土")</f>
        <v>土</v>
      </c>
      <c r="Y22" s="234"/>
      <c r="Z22" s="272"/>
      <c r="AA22" s="236"/>
      <c r="AB22" s="305"/>
      <c r="AC22" s="245" t="str">
        <f>CHOOSE(WEEKDAY(A22,1),"日","月","火","水","木","金","土")</f>
        <v>土</v>
      </c>
      <c r="AD22" s="245"/>
      <c r="AE22" s="55"/>
      <c r="AF22" s="243"/>
      <c r="AG22" s="250"/>
    </row>
    <row r="23" spans="1:33" ht="24" customHeight="1">
      <c r="A23" s="247">
        <v>11</v>
      </c>
      <c r="B23" s="230">
        <f>B21+1</f>
        <v>45393</v>
      </c>
      <c r="C23" s="244" t="str">
        <f>CHOOSE(WEEKDAY(B23,1),"日","月","火","水","木","金","土")</f>
        <v>木</v>
      </c>
      <c r="D23" s="244"/>
      <c r="E23" s="330" t="s">
        <v>154</v>
      </c>
      <c r="F23" s="242"/>
      <c r="G23" s="304">
        <f>G21+1</f>
        <v>45423</v>
      </c>
      <c r="H23" s="244" t="str">
        <f>CHOOSE(WEEKDAY(G23,1),"日","月","火","水","木","金","土")</f>
        <v>土</v>
      </c>
      <c r="I23" s="244"/>
      <c r="J23" s="68"/>
      <c r="K23" s="242"/>
      <c r="L23" s="304">
        <f>L21+1</f>
        <v>45454</v>
      </c>
      <c r="M23" s="244" t="str">
        <f>CHOOSE(WEEKDAY(L23,1),"日","月","火","水","木","金","土")</f>
        <v>火</v>
      </c>
      <c r="N23" s="244"/>
      <c r="O23" s="205"/>
      <c r="P23" s="242" t="s">
        <v>51</v>
      </c>
      <c r="Q23" s="304">
        <f>Q21+1</f>
        <v>45484</v>
      </c>
      <c r="R23" s="247">
        <v>11</v>
      </c>
      <c r="S23" s="244" t="str">
        <f>CHOOSE(WEEKDAY(Q23,1),"日","月","火","水","木","金","土")</f>
        <v>木</v>
      </c>
      <c r="T23" s="244"/>
      <c r="U23" s="240"/>
      <c r="V23" s="242" t="s">
        <v>51</v>
      </c>
      <c r="W23" s="304">
        <f>W21+1</f>
        <v>45515</v>
      </c>
      <c r="X23" s="232" t="str">
        <f>CHOOSE(WEEKDAY(W23,1),"日","月","火","水","木","金","土")</f>
        <v>日</v>
      </c>
      <c r="Y23" s="232"/>
      <c r="Z23" s="271" t="s">
        <v>36</v>
      </c>
      <c r="AA23" s="235"/>
      <c r="AB23" s="304">
        <f>AB21+1</f>
        <v>45546</v>
      </c>
      <c r="AC23" s="244" t="str">
        <f>CHOOSE(WEEKDAY(AB23,1),"日","月","火","水","木","金","土")</f>
        <v>水</v>
      </c>
      <c r="AD23" s="244"/>
      <c r="AE23" s="205" t="s">
        <v>49</v>
      </c>
      <c r="AF23" s="242" t="s">
        <v>51</v>
      </c>
      <c r="AG23" s="237">
        <v>11</v>
      </c>
    </row>
    <row r="24" spans="1:33" ht="24" customHeight="1">
      <c r="A24" s="252"/>
      <c r="B24" s="231"/>
      <c r="C24" s="245" t="str">
        <f>CHOOSE(WEEKDAY(A24,1),"日","月","火","水","木","金","土")</f>
        <v>土</v>
      </c>
      <c r="D24" s="249"/>
      <c r="E24" s="331"/>
      <c r="F24" s="243"/>
      <c r="G24" s="305"/>
      <c r="H24" s="245" t="str">
        <f>CHOOSE(WEEKDAY(A24,1),"日","月","火","水","木","金","土")</f>
        <v>土</v>
      </c>
      <c r="I24" s="249"/>
      <c r="J24" s="140"/>
      <c r="K24" s="243"/>
      <c r="L24" s="305"/>
      <c r="M24" s="245" t="str">
        <f>CHOOSE(WEEKDAY(A24,1),"日","月","火","水","木","金","土")</f>
        <v>土</v>
      </c>
      <c r="N24" s="245"/>
      <c r="O24" s="55" t="s">
        <v>29</v>
      </c>
      <c r="P24" s="243"/>
      <c r="Q24" s="305"/>
      <c r="R24" s="252"/>
      <c r="S24" s="245" t="str">
        <f>CHOOSE(WEEKDAY(A24,1),"日","月","火","水","木","金","土")</f>
        <v>土</v>
      </c>
      <c r="T24" s="245"/>
      <c r="U24" s="251"/>
      <c r="V24" s="243"/>
      <c r="W24" s="305"/>
      <c r="X24" s="233" t="str">
        <f>CHOOSE(WEEKDAY(A24,1),"日","月","火","水","木","金","土")</f>
        <v>土</v>
      </c>
      <c r="Y24" s="234"/>
      <c r="Z24" s="272"/>
      <c r="AA24" s="236"/>
      <c r="AB24" s="305"/>
      <c r="AC24" s="245" t="str">
        <f>CHOOSE(WEEKDAY(A24,1),"日","月","火","水","木","金","土")</f>
        <v>土</v>
      </c>
      <c r="AD24" s="249"/>
      <c r="AE24" s="55" t="s">
        <v>60</v>
      </c>
      <c r="AF24" s="243"/>
      <c r="AG24" s="250"/>
    </row>
    <row r="25" spans="1:33" ht="24" customHeight="1">
      <c r="A25" s="247">
        <v>12</v>
      </c>
      <c r="B25" s="230">
        <f>B23+1</f>
        <v>45394</v>
      </c>
      <c r="C25" s="244" t="str">
        <f>CHOOSE(WEEKDAY(B25,1),"日","月","火","水","木","金","土")</f>
        <v>金</v>
      </c>
      <c r="D25" s="244"/>
      <c r="E25" s="195" t="s">
        <v>133</v>
      </c>
      <c r="F25" s="242" t="s">
        <v>51</v>
      </c>
      <c r="G25" s="304">
        <f>G23+1</f>
        <v>45424</v>
      </c>
      <c r="H25" s="244" t="str">
        <f>CHOOSE(WEEKDAY(G25,1),"日","月","火","水","木","金","土")</f>
        <v>日</v>
      </c>
      <c r="I25" s="244"/>
      <c r="J25" s="51"/>
      <c r="K25" s="242"/>
      <c r="L25" s="304">
        <f>L23+1</f>
        <v>45455</v>
      </c>
      <c r="M25" s="244" t="str">
        <f>CHOOSE(WEEKDAY(L25,1),"日","月","火","水","木","金","土")</f>
        <v>水</v>
      </c>
      <c r="N25" s="244"/>
      <c r="O25" s="312" t="s">
        <v>156</v>
      </c>
      <c r="P25" s="242" t="s">
        <v>51</v>
      </c>
      <c r="Q25" s="304">
        <f>Q23+1</f>
        <v>45485</v>
      </c>
      <c r="R25" s="247">
        <v>12</v>
      </c>
      <c r="S25" s="244" t="str">
        <f>CHOOSE(WEEKDAY(Q25,1),"日","月","火","水","木","金","土")</f>
        <v>金</v>
      </c>
      <c r="T25" s="244"/>
      <c r="U25" s="240" t="s">
        <v>143</v>
      </c>
      <c r="V25" s="242" t="s">
        <v>51</v>
      </c>
      <c r="W25" s="304">
        <f>W23+1</f>
        <v>45516</v>
      </c>
      <c r="X25" s="232" t="str">
        <f>CHOOSE(WEEKDAY(W25,1),"日","月","火","水","木","金","土")</f>
        <v>月</v>
      </c>
      <c r="Y25" s="232"/>
      <c r="Z25" s="178" t="s">
        <v>75</v>
      </c>
      <c r="AA25" s="235"/>
      <c r="AB25" s="304">
        <f>AB23+1</f>
        <v>45547</v>
      </c>
      <c r="AC25" s="244" t="str">
        <f>CHOOSE(WEEKDAY(AB25,1),"日","月","火","水","木","金","土")</f>
        <v>木</v>
      </c>
      <c r="AD25" s="244"/>
      <c r="AE25" s="205"/>
      <c r="AF25" s="242" t="s">
        <v>51</v>
      </c>
      <c r="AG25" s="237">
        <v>12</v>
      </c>
    </row>
    <row r="26" spans="1:33" ht="24" customHeight="1">
      <c r="A26" s="252"/>
      <c r="B26" s="231"/>
      <c r="C26" s="245" t="str">
        <f>CHOOSE(WEEKDAY(A26,1),"日","月","火","水","木","金","土")</f>
        <v>土</v>
      </c>
      <c r="D26" s="249"/>
      <c r="E26" s="196" t="s">
        <v>132</v>
      </c>
      <c r="F26" s="243"/>
      <c r="G26" s="305"/>
      <c r="H26" s="245" t="str">
        <f>CHOOSE(WEEKDAY(A26,1),"日","月","火","水","木","金","土")</f>
        <v>土</v>
      </c>
      <c r="I26" s="249"/>
      <c r="J26" s="140"/>
      <c r="K26" s="243"/>
      <c r="L26" s="305"/>
      <c r="M26" s="245" t="str">
        <f>CHOOSE(WEEKDAY(A26,1),"日","月","火","水","木","金","土")</f>
        <v>土</v>
      </c>
      <c r="N26" s="245"/>
      <c r="O26" s="313"/>
      <c r="P26" s="243"/>
      <c r="Q26" s="305"/>
      <c r="R26" s="252"/>
      <c r="S26" s="245" t="str">
        <f>CHOOSE(WEEKDAY(A26,1),"日","月","火","水","木","金","土")</f>
        <v>土</v>
      </c>
      <c r="T26" s="249"/>
      <c r="U26" s="251"/>
      <c r="V26" s="243"/>
      <c r="W26" s="305"/>
      <c r="X26" s="233" t="str">
        <f>CHOOSE(WEEKDAY(A26,1),"日","月","火","水","木","金","土")</f>
        <v>土</v>
      </c>
      <c r="Y26" s="234"/>
      <c r="Z26" s="179"/>
      <c r="AA26" s="236"/>
      <c r="AB26" s="305"/>
      <c r="AC26" s="245" t="str">
        <f>CHOOSE(WEEKDAY(A26,1),"日","月","火","水","木","金","土")</f>
        <v>土</v>
      </c>
      <c r="AD26" s="249"/>
      <c r="AE26" s="55"/>
      <c r="AF26" s="243"/>
      <c r="AG26" s="250"/>
    </row>
    <row r="27" spans="1:33" ht="24" customHeight="1">
      <c r="A27" s="247">
        <v>13</v>
      </c>
      <c r="B27" s="230">
        <f>B25+1</f>
        <v>45395</v>
      </c>
      <c r="C27" s="244" t="str">
        <f>CHOOSE(WEEKDAY(B27,1),"日","月","火","水","木","金","土")</f>
        <v>土</v>
      </c>
      <c r="D27" s="244"/>
      <c r="E27" s="107"/>
      <c r="F27" s="242"/>
      <c r="G27" s="304">
        <f>G25+1</f>
        <v>45425</v>
      </c>
      <c r="H27" s="244" t="str">
        <f>CHOOSE(WEEKDAY(G27,1),"日","月","火","水","木","金","土")</f>
        <v>月</v>
      </c>
      <c r="I27" s="244"/>
      <c r="J27" s="51"/>
      <c r="K27" s="242" t="s">
        <v>51</v>
      </c>
      <c r="L27" s="304">
        <f>L25+1</f>
        <v>45456</v>
      </c>
      <c r="M27" s="244" t="str">
        <f>CHOOSE(WEEKDAY(L27,1),"日","月","火","水","木","金","土")</f>
        <v>木</v>
      </c>
      <c r="N27" s="244"/>
      <c r="O27" s="205"/>
      <c r="P27" s="242" t="s">
        <v>51</v>
      </c>
      <c r="Q27" s="304">
        <f>Q25+1</f>
        <v>45486</v>
      </c>
      <c r="R27" s="247">
        <v>13</v>
      </c>
      <c r="S27" s="244" t="str">
        <f>CHOOSE(WEEKDAY(Q27,1),"日","月","火","水","木","金","土")</f>
        <v>土</v>
      </c>
      <c r="T27" s="244"/>
      <c r="U27" s="205"/>
      <c r="V27" s="242"/>
      <c r="W27" s="304">
        <f>W25+1</f>
        <v>45517</v>
      </c>
      <c r="X27" s="232" t="str">
        <f>CHOOSE(WEEKDAY(W27,1),"日","月","火","水","木","金","土")</f>
        <v>火</v>
      </c>
      <c r="Y27" s="232"/>
      <c r="Z27" s="271" t="s">
        <v>148</v>
      </c>
      <c r="AA27" s="235"/>
      <c r="AB27" s="304">
        <f>AB25+1</f>
        <v>45548</v>
      </c>
      <c r="AC27" s="244" t="str">
        <f>CHOOSE(WEEKDAY(AB27,1),"日","月","火","水","木","金","土")</f>
        <v>金</v>
      </c>
      <c r="AD27" s="244"/>
      <c r="AE27" s="205" t="s">
        <v>40</v>
      </c>
      <c r="AF27" s="242" t="s">
        <v>51</v>
      </c>
      <c r="AG27" s="237">
        <v>13</v>
      </c>
    </row>
    <row r="28" spans="1:33" ht="24" customHeight="1">
      <c r="A28" s="252"/>
      <c r="B28" s="231"/>
      <c r="C28" s="245" t="str">
        <f>CHOOSE(WEEKDAY(A28,1),"日","月","火","水","木","金","土")</f>
        <v>土</v>
      </c>
      <c r="D28" s="249"/>
      <c r="E28" s="108"/>
      <c r="F28" s="243"/>
      <c r="G28" s="305"/>
      <c r="H28" s="245" t="str">
        <f>CHOOSE(WEEKDAY(A28,1),"日","月","火","水","木","金","土")</f>
        <v>土</v>
      </c>
      <c r="I28" s="249"/>
      <c r="J28" s="140"/>
      <c r="K28" s="243"/>
      <c r="L28" s="305"/>
      <c r="M28" s="245" t="str">
        <f>CHOOSE(WEEKDAY(A28,1),"日","月","火","水","木","金","土")</f>
        <v>土</v>
      </c>
      <c r="N28" s="245"/>
      <c r="O28" s="55"/>
      <c r="P28" s="243"/>
      <c r="Q28" s="305"/>
      <c r="R28" s="252"/>
      <c r="S28" s="245" t="str">
        <f>CHOOSE(WEEKDAY(A28,1),"日","月","火","水","木","金","土")</f>
        <v>土</v>
      </c>
      <c r="T28" s="249"/>
      <c r="U28" s="206"/>
      <c r="V28" s="243"/>
      <c r="W28" s="305"/>
      <c r="X28" s="233" t="str">
        <f>CHOOSE(WEEKDAY(A28,1),"日","月","火","水","木","金","土")</f>
        <v>土</v>
      </c>
      <c r="Y28" s="234"/>
      <c r="Z28" s="272"/>
      <c r="AA28" s="236"/>
      <c r="AB28" s="305"/>
      <c r="AC28" s="245" t="str">
        <f>CHOOSE(WEEKDAY(A28,1),"日","月","火","水","木","金","土")</f>
        <v>土</v>
      </c>
      <c r="AD28" s="249"/>
      <c r="AE28" s="55"/>
      <c r="AF28" s="243"/>
      <c r="AG28" s="250"/>
    </row>
    <row r="29" spans="1:33" ht="24" customHeight="1">
      <c r="A29" s="247">
        <v>14</v>
      </c>
      <c r="B29" s="230">
        <f>B27+1</f>
        <v>45396</v>
      </c>
      <c r="C29" s="244" t="str">
        <f>CHOOSE(WEEKDAY(B29,1),"日","月","火","水","木","金","土")</f>
        <v>日</v>
      </c>
      <c r="D29" s="244"/>
      <c r="E29" s="105"/>
      <c r="F29" s="242"/>
      <c r="G29" s="304">
        <f>G27+1</f>
        <v>45426</v>
      </c>
      <c r="H29" s="244" t="str">
        <f>CHOOSE(WEEKDAY(G29,1),"日","月","火","水","木","金","土")</f>
        <v>火</v>
      </c>
      <c r="I29" s="244"/>
      <c r="J29" s="51" t="s">
        <v>114</v>
      </c>
      <c r="K29" s="242" t="s">
        <v>51</v>
      </c>
      <c r="L29" s="304">
        <f>L27+1</f>
        <v>45457</v>
      </c>
      <c r="M29" s="244" t="str">
        <f>CHOOSE(WEEKDAY(L29,1),"日","月","火","水","木","金","土")</f>
        <v>金</v>
      </c>
      <c r="N29" s="244"/>
      <c r="O29" s="213" t="s">
        <v>40</v>
      </c>
      <c r="P29" s="242" t="s">
        <v>51</v>
      </c>
      <c r="Q29" s="304">
        <f>Q27+1</f>
        <v>45487</v>
      </c>
      <c r="R29" s="247">
        <v>14</v>
      </c>
      <c r="S29" s="244" t="str">
        <f>CHOOSE(WEEKDAY(Q29,1),"日","月","火","水","木","金","土")</f>
        <v>日</v>
      </c>
      <c r="T29" s="244"/>
      <c r="U29" s="211"/>
      <c r="V29" s="242"/>
      <c r="W29" s="304">
        <f>W27+1</f>
        <v>45518</v>
      </c>
      <c r="X29" s="232" t="str">
        <f>CHOOSE(WEEKDAY(W29,1),"日","月","火","水","木","金","土")</f>
        <v>水</v>
      </c>
      <c r="Y29" s="232"/>
      <c r="Z29" s="271" t="s">
        <v>148</v>
      </c>
      <c r="AA29" s="235"/>
      <c r="AB29" s="304">
        <f>AB27+1</f>
        <v>45549</v>
      </c>
      <c r="AC29" s="244" t="str">
        <f>CHOOSE(WEEKDAY(AB29,1),"日","月","火","水","木","金","土")</f>
        <v>土</v>
      </c>
      <c r="AD29" s="244"/>
      <c r="AE29" s="205"/>
      <c r="AF29" s="242"/>
      <c r="AG29" s="237">
        <v>14</v>
      </c>
    </row>
    <row r="30" spans="1:33" ht="24" customHeight="1">
      <c r="A30" s="252"/>
      <c r="B30" s="231"/>
      <c r="C30" s="245" t="str">
        <f>CHOOSE(WEEKDAY(A30,1),"日","月","火","水","木","金","土")</f>
        <v>土</v>
      </c>
      <c r="D30" s="249"/>
      <c r="E30" s="106"/>
      <c r="F30" s="243"/>
      <c r="G30" s="305"/>
      <c r="H30" s="245" t="str">
        <f>CHOOSE(WEEKDAY(A30,1),"日","月","火","水","木","金","土")</f>
        <v>土</v>
      </c>
      <c r="I30" s="249"/>
      <c r="J30" s="140"/>
      <c r="K30" s="243"/>
      <c r="L30" s="305"/>
      <c r="M30" s="245" t="str">
        <f>CHOOSE(WEEKDAY(A30,1),"日","月","火","水","木","金","土")</f>
        <v>土</v>
      </c>
      <c r="N30" s="249"/>
      <c r="O30" s="55"/>
      <c r="P30" s="243"/>
      <c r="Q30" s="305"/>
      <c r="R30" s="252"/>
      <c r="S30" s="245" t="str">
        <f>CHOOSE(WEEKDAY(A30,1),"日","月","火","水","木","金","土")</f>
        <v>土</v>
      </c>
      <c r="T30" s="245"/>
      <c r="U30" s="206"/>
      <c r="V30" s="243"/>
      <c r="W30" s="305"/>
      <c r="X30" s="233" t="str">
        <f>CHOOSE(WEEKDAY(A30,1),"日","月","火","水","木","金","土")</f>
        <v>土</v>
      </c>
      <c r="Y30" s="234"/>
      <c r="Z30" s="272"/>
      <c r="AA30" s="236"/>
      <c r="AB30" s="305"/>
      <c r="AC30" s="245" t="str">
        <f>CHOOSE(WEEKDAY(A30,1),"日","月","火","水","木","金","土")</f>
        <v>土</v>
      </c>
      <c r="AD30" s="249"/>
      <c r="AE30" s="55"/>
      <c r="AF30" s="243"/>
      <c r="AG30" s="250"/>
    </row>
    <row r="31" spans="1:33" ht="24" customHeight="1">
      <c r="A31" s="247">
        <v>15</v>
      </c>
      <c r="B31" s="230">
        <f>B29+1</f>
        <v>45397</v>
      </c>
      <c r="C31" s="244" t="str">
        <f>CHOOSE(WEEKDAY(B31,1),"日","月","火","水","木","金","土")</f>
        <v>月</v>
      </c>
      <c r="D31" s="244"/>
      <c r="E31" s="205"/>
      <c r="F31" s="242" t="s">
        <v>51</v>
      </c>
      <c r="G31" s="304">
        <f>G29+1</f>
        <v>45427</v>
      </c>
      <c r="H31" s="244" t="str">
        <f>CHOOSE(WEEKDAY(G31,1),"日","月","火","水","木","金","土")</f>
        <v>水</v>
      </c>
      <c r="I31" s="244"/>
      <c r="J31" s="291" t="s">
        <v>159</v>
      </c>
      <c r="K31" s="242" t="s">
        <v>51</v>
      </c>
      <c r="L31" s="304">
        <f>L29+1</f>
        <v>45458</v>
      </c>
      <c r="M31" s="244" t="str">
        <f>CHOOSE(WEEKDAY(L31,1),"日","月","火","水","木","金","土")</f>
        <v>土</v>
      </c>
      <c r="N31" s="244"/>
      <c r="O31" s="56" t="s">
        <v>164</v>
      </c>
      <c r="P31" s="242"/>
      <c r="Q31" s="304">
        <f>Q29+1</f>
        <v>45488</v>
      </c>
      <c r="R31" s="247">
        <v>15</v>
      </c>
      <c r="S31" s="275" t="str">
        <f>CHOOSE(WEEKDAY(Q31,1),"日","月","火","水","木","金","土")</f>
        <v>月</v>
      </c>
      <c r="T31" s="244"/>
      <c r="U31" s="44" t="s">
        <v>57</v>
      </c>
      <c r="V31" s="242"/>
      <c r="W31" s="304">
        <f>W29+1</f>
        <v>45519</v>
      </c>
      <c r="X31" s="232" t="str">
        <f>CHOOSE(WEEKDAY(W31,1),"日","月","火","水","木","金","土")</f>
        <v>木</v>
      </c>
      <c r="Y31" s="232"/>
      <c r="Z31" s="271" t="s">
        <v>148</v>
      </c>
      <c r="AA31" s="235"/>
      <c r="AB31" s="304">
        <f>AB29+1</f>
        <v>45550</v>
      </c>
      <c r="AC31" s="255" t="str">
        <f>CHOOSE(WEEKDAY(AB31,1),"日","月","火","水","木","金","土")</f>
        <v>日</v>
      </c>
      <c r="AD31" s="244"/>
      <c r="AE31" s="205"/>
      <c r="AF31" s="242"/>
      <c r="AG31" s="237">
        <v>15</v>
      </c>
    </row>
    <row r="32" spans="1:33" ht="27" customHeight="1">
      <c r="A32" s="252"/>
      <c r="B32" s="231"/>
      <c r="C32" s="245" t="str">
        <f>CHOOSE(WEEKDAY(A32,1),"日","月","火","水","木","金","土")</f>
        <v>土</v>
      </c>
      <c r="D32" s="249"/>
      <c r="E32" s="206"/>
      <c r="F32" s="243"/>
      <c r="G32" s="305"/>
      <c r="H32" s="245" t="str">
        <f>CHOOSE(WEEKDAY(A32,1),"日","月","火","水","木","金","土")</f>
        <v>土</v>
      </c>
      <c r="I32" s="249"/>
      <c r="J32" s="292"/>
      <c r="K32" s="243"/>
      <c r="L32" s="305"/>
      <c r="M32" s="245" t="str">
        <f>CHOOSE(WEEKDAY(A32,1),"日","月","火","水","木","金","土")</f>
        <v>土</v>
      </c>
      <c r="N32" s="249"/>
      <c r="O32" s="61"/>
      <c r="P32" s="243"/>
      <c r="Q32" s="305"/>
      <c r="R32" s="252"/>
      <c r="S32" s="276" t="str">
        <f>CHOOSE(WEEKDAY(A32,1),"日","月","火","水","木","金","土")</f>
        <v>土</v>
      </c>
      <c r="T32" s="245"/>
      <c r="U32" s="206"/>
      <c r="V32" s="243"/>
      <c r="W32" s="305"/>
      <c r="X32" s="233" t="str">
        <f>CHOOSE(WEEKDAY(A32,1),"日","月","火","水","木","金","土")</f>
        <v>土</v>
      </c>
      <c r="Y32" s="234"/>
      <c r="Z32" s="272"/>
      <c r="AA32" s="236"/>
      <c r="AB32" s="305"/>
      <c r="AC32" s="256" t="str">
        <f>CHOOSE(WEEKDAY(A32,1),"日","月","火","水","木","金","土")</f>
        <v>土</v>
      </c>
      <c r="AD32" s="249"/>
      <c r="AE32" s="55"/>
      <c r="AF32" s="243"/>
      <c r="AG32" s="250"/>
    </row>
    <row r="33" spans="1:33" ht="24" customHeight="1">
      <c r="A33" s="247">
        <v>16</v>
      </c>
      <c r="B33" s="230">
        <f>B31+1</f>
        <v>45398</v>
      </c>
      <c r="C33" s="244" t="str">
        <f>CHOOSE(WEEKDAY(B33,1),"日","月","火","水","木","金","土")</f>
        <v>火</v>
      </c>
      <c r="D33" s="244"/>
      <c r="E33" s="51"/>
      <c r="F33" s="242" t="s">
        <v>51</v>
      </c>
      <c r="G33" s="304">
        <f>G31+1</f>
        <v>45428</v>
      </c>
      <c r="H33" s="244" t="str">
        <f>CHOOSE(WEEKDAY(G33,1),"日","月","火","水","木","金","土")</f>
        <v>木</v>
      </c>
      <c r="I33" s="244"/>
      <c r="J33" s="201" t="s">
        <v>85</v>
      </c>
      <c r="K33" s="242" t="s">
        <v>51</v>
      </c>
      <c r="L33" s="304">
        <f>L31+1</f>
        <v>45459</v>
      </c>
      <c r="M33" s="244" t="str">
        <f>CHOOSE(WEEKDAY(L33,1),"日","月","火","水","木","金","土")</f>
        <v>日</v>
      </c>
      <c r="N33" s="244"/>
      <c r="O33" s="56" t="s">
        <v>164</v>
      </c>
      <c r="P33" s="242"/>
      <c r="Q33" s="304">
        <f>Q31+1</f>
        <v>45489</v>
      </c>
      <c r="R33" s="247">
        <v>16</v>
      </c>
      <c r="S33" s="255" t="str">
        <f>CHOOSE(WEEKDAY(Q33,1),"日","月","火","水","木","金","土")</f>
        <v>火</v>
      </c>
      <c r="T33" s="244"/>
      <c r="U33" s="60"/>
      <c r="V33" s="242" t="s">
        <v>51</v>
      </c>
      <c r="W33" s="304">
        <f>W31+1</f>
        <v>45520</v>
      </c>
      <c r="X33" s="232" t="str">
        <f>CHOOSE(WEEKDAY(W33,1),"日","月","火","水","木","金","土")</f>
        <v>金</v>
      </c>
      <c r="Y33" s="232"/>
      <c r="Z33" s="178" t="s">
        <v>148</v>
      </c>
      <c r="AA33" s="235"/>
      <c r="AB33" s="304">
        <f>AB31+1</f>
        <v>45551</v>
      </c>
      <c r="AC33" s="275" t="str">
        <f>CHOOSE(WEEKDAY(AB33,1),"日","月","火","水","木","金","土")</f>
        <v>月</v>
      </c>
      <c r="AD33" s="244"/>
      <c r="AE33" s="213" t="s">
        <v>33</v>
      </c>
      <c r="AF33" s="242"/>
      <c r="AG33" s="237">
        <v>16</v>
      </c>
    </row>
    <row r="34" spans="1:33" ht="24" customHeight="1">
      <c r="A34" s="252"/>
      <c r="B34" s="231"/>
      <c r="C34" s="245" t="str">
        <f>CHOOSE(WEEKDAY(A34,1),"日","月","火","水","木","金","土")</f>
        <v>土</v>
      </c>
      <c r="D34" s="249"/>
      <c r="E34" s="140"/>
      <c r="F34" s="243"/>
      <c r="G34" s="305"/>
      <c r="H34" s="245" t="str">
        <f>CHOOSE(WEEKDAY(A34,1),"日","月","火","水","木","金","土")</f>
        <v>土</v>
      </c>
      <c r="I34" s="249"/>
      <c r="J34" s="206" t="s">
        <v>142</v>
      </c>
      <c r="K34" s="243"/>
      <c r="L34" s="305"/>
      <c r="M34" s="245" t="str">
        <f>CHOOSE(WEEKDAY(A34,1),"日","月","火","水","木","金","土")</f>
        <v>土</v>
      </c>
      <c r="N34" s="245"/>
      <c r="O34" s="61"/>
      <c r="P34" s="243"/>
      <c r="Q34" s="305"/>
      <c r="R34" s="252"/>
      <c r="S34" s="256" t="str">
        <f>CHOOSE(WEEKDAY(A34,1),"日","月","火","水","木","金","土")</f>
        <v>土</v>
      </c>
      <c r="T34" s="245"/>
      <c r="U34" s="28"/>
      <c r="V34" s="243"/>
      <c r="W34" s="305"/>
      <c r="X34" s="233" t="str">
        <f>CHOOSE(WEEKDAY(A34,1),"日","月","火","水","木","金","土")</f>
        <v>土</v>
      </c>
      <c r="Y34" s="234"/>
      <c r="Z34" s="152"/>
      <c r="AA34" s="236"/>
      <c r="AB34" s="305"/>
      <c r="AC34" s="276" t="str">
        <f>CHOOSE(WEEKDAY(A34,1),"日","月","火","水","木","金","土")</f>
        <v>土</v>
      </c>
      <c r="AD34" s="245"/>
      <c r="AE34" s="204"/>
      <c r="AF34" s="243"/>
      <c r="AG34" s="250"/>
    </row>
    <row r="35" spans="1:33" ht="24" customHeight="1">
      <c r="A35" s="247">
        <v>17</v>
      </c>
      <c r="B35" s="230">
        <f>B33+1</f>
        <v>45399</v>
      </c>
      <c r="C35" s="244" t="str">
        <f>CHOOSE(WEEKDAY(B35,1),"日","月","火","水","木","金","土")</f>
        <v>水</v>
      </c>
      <c r="D35" s="244"/>
      <c r="E35" s="257" t="s">
        <v>160</v>
      </c>
      <c r="F35" s="242" t="s">
        <v>51</v>
      </c>
      <c r="G35" s="304">
        <f>G33+1</f>
        <v>45429</v>
      </c>
      <c r="H35" s="244" t="str">
        <f>CHOOSE(WEEKDAY(G35,1),"日","月","火","水","木","金","土")</f>
        <v>金</v>
      </c>
      <c r="I35" s="244"/>
      <c r="J35" s="205"/>
      <c r="K35" s="242" t="s">
        <v>51</v>
      </c>
      <c r="L35" s="304">
        <f>L33+1</f>
        <v>45460</v>
      </c>
      <c r="M35" s="264" t="str">
        <f>CHOOSE(WEEKDAY(L35,1),"日","月","火","水","木","金","土")</f>
        <v>月</v>
      </c>
      <c r="N35" s="264"/>
      <c r="O35" s="214" t="s">
        <v>165</v>
      </c>
      <c r="P35" s="242" t="s">
        <v>51</v>
      </c>
      <c r="Q35" s="304">
        <f>Q33+1</f>
        <v>45490</v>
      </c>
      <c r="R35" s="247">
        <v>17</v>
      </c>
      <c r="S35" s="255" t="str">
        <f>CHOOSE(WEEKDAY(Q35,1),"日","月","火","水","木","金","土")</f>
        <v>水</v>
      </c>
      <c r="T35" s="244"/>
      <c r="U35" s="205" t="s">
        <v>20</v>
      </c>
      <c r="V35" s="242" t="s">
        <v>51</v>
      </c>
      <c r="W35" s="304">
        <f>W33+1</f>
        <v>45521</v>
      </c>
      <c r="X35" s="232" t="str">
        <f>CHOOSE(WEEKDAY(W35,1),"日","月","火","水","木","金","土")</f>
        <v>土</v>
      </c>
      <c r="Y35" s="232"/>
      <c r="Z35" s="328"/>
      <c r="AA35" s="235"/>
      <c r="AB35" s="304">
        <f>AB33+1</f>
        <v>45552</v>
      </c>
      <c r="AC35" s="255" t="str">
        <f>CHOOSE(WEEKDAY(AB35,1),"日","月","火","水","木","金","土")</f>
        <v>火</v>
      </c>
      <c r="AD35" s="244"/>
      <c r="AE35" s="213"/>
      <c r="AF35" s="242" t="s">
        <v>51</v>
      </c>
      <c r="AG35" s="237">
        <v>17</v>
      </c>
    </row>
    <row r="36" spans="1:33" ht="24" customHeight="1">
      <c r="A36" s="252"/>
      <c r="B36" s="231"/>
      <c r="C36" s="245" t="str">
        <f>CHOOSE(WEEKDAY(A36,1),"日","月","火","水","木","金","土")</f>
        <v>土</v>
      </c>
      <c r="D36" s="249"/>
      <c r="E36" s="298"/>
      <c r="F36" s="243"/>
      <c r="G36" s="305"/>
      <c r="H36" s="245" t="str">
        <f>CHOOSE(WEEKDAY(A36,1),"日","月","火","水","木","金","土")</f>
        <v>土</v>
      </c>
      <c r="I36" s="249"/>
      <c r="J36" s="206"/>
      <c r="K36" s="243"/>
      <c r="L36" s="305"/>
      <c r="M36" s="265" t="str">
        <f>CHOOSE(WEEKDAY(A36,1),"日","月","火","水","木","金","土")</f>
        <v>土</v>
      </c>
      <c r="N36" s="265"/>
      <c r="O36" s="215"/>
      <c r="P36" s="243"/>
      <c r="Q36" s="305"/>
      <c r="R36" s="252"/>
      <c r="S36" s="256" t="str">
        <f>CHOOSE(WEEKDAY(G36,1),"日","月","火","水","木","金","土")</f>
        <v>土</v>
      </c>
      <c r="T36" s="245"/>
      <c r="U36" s="206"/>
      <c r="V36" s="243"/>
      <c r="W36" s="305"/>
      <c r="X36" s="233" t="str">
        <f>CHOOSE(WEEKDAY(A36,1),"日","月","火","水","木","金","土")</f>
        <v>土</v>
      </c>
      <c r="Y36" s="234"/>
      <c r="Z36" s="329"/>
      <c r="AA36" s="236"/>
      <c r="AB36" s="305"/>
      <c r="AC36" s="256" t="str">
        <f>CHOOSE(WEEKDAY(A36,1),"日","月","火","水","木","金","土")</f>
        <v>土</v>
      </c>
      <c r="AD36" s="245"/>
      <c r="AE36" s="55"/>
      <c r="AF36" s="243"/>
      <c r="AG36" s="250"/>
    </row>
    <row r="37" spans="1:33" ht="24" customHeight="1">
      <c r="A37" s="247">
        <v>18</v>
      </c>
      <c r="B37" s="230">
        <f>B35+1</f>
        <v>45400</v>
      </c>
      <c r="C37" s="244" t="str">
        <f>CHOOSE(WEEKDAY(B37,1),"日","月","火","水","木","金","土")</f>
        <v>木</v>
      </c>
      <c r="D37" s="244"/>
      <c r="E37" s="205"/>
      <c r="F37" s="242" t="s">
        <v>51</v>
      </c>
      <c r="G37" s="304">
        <f>G35+1</f>
        <v>45430</v>
      </c>
      <c r="H37" s="244" t="str">
        <f>CHOOSE(WEEKDAY(G37,1),"日","月","火","水","木","金","土")</f>
        <v>土</v>
      </c>
      <c r="I37" s="244"/>
      <c r="J37" s="326"/>
      <c r="K37" s="242"/>
      <c r="L37" s="304">
        <f>L35+1</f>
        <v>45461</v>
      </c>
      <c r="M37" s="255" t="str">
        <f>CHOOSE(WEEKDAY(L37,1),"日","月","火","水","木","金","土")</f>
        <v>火</v>
      </c>
      <c r="N37" s="244"/>
      <c r="O37" s="56"/>
      <c r="P37" s="242" t="s">
        <v>51</v>
      </c>
      <c r="Q37" s="304">
        <f>Q35+1</f>
        <v>45491</v>
      </c>
      <c r="R37" s="247">
        <v>18</v>
      </c>
      <c r="S37" s="255" t="str">
        <f>CHOOSE(WEEKDAY(Q37,1),"日","月","火","水","木","金","土")</f>
        <v>木</v>
      </c>
      <c r="T37" s="244"/>
      <c r="U37" s="56"/>
      <c r="V37" s="242" t="s">
        <v>51</v>
      </c>
      <c r="W37" s="304">
        <f>W35+1</f>
        <v>45522</v>
      </c>
      <c r="X37" s="232" t="str">
        <f>CHOOSE(WEEKDAY(W37,1),"日","月","火","水","木","金","土")</f>
        <v>日</v>
      </c>
      <c r="Y37" s="232"/>
      <c r="Z37" s="322"/>
      <c r="AA37" s="235"/>
      <c r="AB37" s="304">
        <f>AB35+1</f>
        <v>45553</v>
      </c>
      <c r="AC37" s="244" t="str">
        <f>CHOOSE(WEEKDAY(AB37,1),"日","月","火","水","木","金","土")</f>
        <v>水</v>
      </c>
      <c r="AD37" s="244"/>
      <c r="AE37" s="213" t="s">
        <v>20</v>
      </c>
      <c r="AF37" s="242" t="s">
        <v>51</v>
      </c>
      <c r="AG37" s="237">
        <v>18</v>
      </c>
    </row>
    <row r="38" spans="1:33" ht="24" customHeight="1">
      <c r="A38" s="252"/>
      <c r="B38" s="231"/>
      <c r="C38" s="245" t="str">
        <f>CHOOSE(WEEKDAY(A38,1),"日","月","火","水","木","金","土")</f>
        <v>土</v>
      </c>
      <c r="D38" s="249"/>
      <c r="E38" s="206"/>
      <c r="F38" s="243"/>
      <c r="G38" s="305"/>
      <c r="H38" s="245" t="str">
        <f>CHOOSE(WEEKDAY(A38,1),"日","月","火","水","木","金","土")</f>
        <v>土</v>
      </c>
      <c r="I38" s="249"/>
      <c r="J38" s="327"/>
      <c r="K38" s="243"/>
      <c r="L38" s="305"/>
      <c r="M38" s="256" t="str">
        <f>CHOOSE(WEEKDAY(A38,1),"日","月","火","水","木","金","土")</f>
        <v>土</v>
      </c>
      <c r="N38" s="245"/>
      <c r="O38" s="61"/>
      <c r="P38" s="243"/>
      <c r="Q38" s="305"/>
      <c r="R38" s="252"/>
      <c r="S38" s="256" t="str">
        <f>CHOOSE(WEEKDAY(A38,1),"日","月","火","水","木","金","土")</f>
        <v>土</v>
      </c>
      <c r="T38" s="245"/>
      <c r="U38" s="61"/>
      <c r="V38" s="243"/>
      <c r="W38" s="305"/>
      <c r="X38" s="233" t="str">
        <f>CHOOSE(WEEKDAY(A38,1),"日","月","火","水","木","金","土")</f>
        <v>土</v>
      </c>
      <c r="Y38" s="234"/>
      <c r="Z38" s="323"/>
      <c r="AA38" s="236"/>
      <c r="AB38" s="305"/>
      <c r="AC38" s="245" t="str">
        <f>CHOOSE(WEEKDAY(A38,1),"日","月","火","水","木","金","土")</f>
        <v>土</v>
      </c>
      <c r="AD38" s="245"/>
      <c r="AF38" s="243"/>
      <c r="AG38" s="250"/>
    </row>
    <row r="39" spans="1:33" ht="24" customHeight="1">
      <c r="A39" s="247">
        <v>19</v>
      </c>
      <c r="B39" s="230">
        <f>B37+1</f>
        <v>45401</v>
      </c>
      <c r="C39" s="244" t="str">
        <f>CHOOSE(WEEKDAY(B39,1),"日","月","火","水","木","金","土")</f>
        <v>金</v>
      </c>
      <c r="D39" s="244"/>
      <c r="E39" s="269" t="s">
        <v>143</v>
      </c>
      <c r="F39" s="242" t="s">
        <v>51</v>
      </c>
      <c r="G39" s="304">
        <f>G37+1</f>
        <v>45431</v>
      </c>
      <c r="H39" s="255" t="str">
        <f>CHOOSE(WEEKDAY(G39,1),"日","月","火","水","木","金","土")</f>
        <v>日</v>
      </c>
      <c r="I39" s="244"/>
      <c r="J39" s="51"/>
      <c r="K39" s="242"/>
      <c r="L39" s="304">
        <f>L37+1</f>
        <v>45462</v>
      </c>
      <c r="M39" s="244" t="str">
        <f>CHOOSE(WEEKDAY(L39,1),"日","月","火","水","木","金","土")</f>
        <v>水</v>
      </c>
      <c r="N39" s="244"/>
      <c r="O39" s="324" t="s">
        <v>161</v>
      </c>
      <c r="P39" s="242" t="s">
        <v>51</v>
      </c>
      <c r="Q39" s="304">
        <f>Q37+1</f>
        <v>45492</v>
      </c>
      <c r="R39" s="247">
        <v>19</v>
      </c>
      <c r="S39" s="255" t="str">
        <f>CHOOSE(WEEKDAY(Q39,1),"日","月","火","水","木","金","土")</f>
        <v>金</v>
      </c>
      <c r="T39" s="244"/>
      <c r="U39" s="60"/>
      <c r="V39" s="242" t="s">
        <v>51</v>
      </c>
      <c r="W39" s="304">
        <f>W37+1</f>
        <v>45523</v>
      </c>
      <c r="X39" s="232" t="str">
        <f>CHOOSE(WEEKDAY(W39,1),"日","月","火","水","木","金","土")</f>
        <v>月</v>
      </c>
      <c r="Y39" s="232"/>
      <c r="Z39" s="322"/>
      <c r="AA39" s="235"/>
      <c r="AB39" s="304">
        <f>AB37+1</f>
        <v>45554</v>
      </c>
      <c r="AC39" s="255" t="str">
        <f>CHOOSE(WEEKDAY(AB39,1),"日","月","火","水","木","金","土")</f>
        <v>木</v>
      </c>
      <c r="AD39" s="244"/>
      <c r="AE39" s="213"/>
      <c r="AF39" s="242" t="s">
        <v>51</v>
      </c>
      <c r="AG39" s="237">
        <v>19</v>
      </c>
    </row>
    <row r="40" spans="1:33" ht="24.75" customHeight="1">
      <c r="A40" s="252"/>
      <c r="B40" s="231"/>
      <c r="C40" s="245" t="str">
        <f>CHOOSE(WEEKDAY(A40,1),"日","月","火","水","木","金","土")</f>
        <v>土</v>
      </c>
      <c r="D40" s="249"/>
      <c r="E40" s="270"/>
      <c r="F40" s="243"/>
      <c r="G40" s="305"/>
      <c r="H40" s="256" t="str">
        <f>CHOOSE(WEEKDAY(A40,1),"日","月","火","水","木","金","土")</f>
        <v>土</v>
      </c>
      <c r="I40" s="249"/>
      <c r="J40" s="212"/>
      <c r="K40" s="243"/>
      <c r="L40" s="305"/>
      <c r="M40" s="245" t="str">
        <f>CHOOSE(WEEKDAY(A40,1),"日","月","火","水","木","金","土")</f>
        <v>土</v>
      </c>
      <c r="N40" s="245"/>
      <c r="O40" s="325"/>
      <c r="P40" s="243"/>
      <c r="Q40" s="305"/>
      <c r="R40" s="252"/>
      <c r="S40" s="256" t="str">
        <f>CHOOSE(WEEKDAY(A40,1),"日","月","火","水","木","金","土")</f>
        <v>土</v>
      </c>
      <c r="T40" s="249"/>
      <c r="U40" s="28"/>
      <c r="V40" s="243"/>
      <c r="W40" s="305"/>
      <c r="X40" s="233" t="str">
        <f>CHOOSE(WEEKDAY(A40,1),"日","月","火","水","木","金","土")</f>
        <v>土</v>
      </c>
      <c r="Y40" s="234"/>
      <c r="Z40" s="323"/>
      <c r="AA40" s="236"/>
      <c r="AB40" s="305"/>
      <c r="AC40" s="256" t="str">
        <f>CHOOSE(WEEKDAY(A40,1),"日","月","火","水","木","金","土")</f>
        <v>土</v>
      </c>
      <c r="AD40" s="249"/>
      <c r="AF40" s="243"/>
      <c r="AG40" s="250"/>
    </row>
    <row r="41" spans="1:33" ht="24" customHeight="1">
      <c r="A41" s="247">
        <v>20</v>
      </c>
      <c r="B41" s="230">
        <f>B39+1</f>
        <v>45402</v>
      </c>
      <c r="C41" s="244" t="str">
        <f>CHOOSE(WEEKDAY(B41,1),"日","月","火","水","木","金","土")</f>
        <v>土</v>
      </c>
      <c r="D41" s="244"/>
      <c r="E41" s="60"/>
      <c r="F41" s="242"/>
      <c r="G41" s="304">
        <f>G39+1</f>
        <v>45432</v>
      </c>
      <c r="H41" s="255" t="str">
        <f>CHOOSE(WEEKDAY(G41,1),"日","月","火","水","木","金","土")</f>
        <v>月</v>
      </c>
      <c r="I41" s="244"/>
      <c r="J41" s="57" t="s">
        <v>109</v>
      </c>
      <c r="K41" s="242" t="s">
        <v>51</v>
      </c>
      <c r="L41" s="304">
        <f>L39+1</f>
        <v>45463</v>
      </c>
      <c r="M41" s="255" t="str">
        <f>CHOOSE(WEEKDAY(L41,1),"日","月","火","水","木","金","土")</f>
        <v>木</v>
      </c>
      <c r="N41" s="244"/>
      <c r="O41" s="91" t="s">
        <v>72</v>
      </c>
      <c r="P41" s="242" t="s">
        <v>51</v>
      </c>
      <c r="Q41" s="304">
        <f>Q39+1</f>
        <v>45493</v>
      </c>
      <c r="R41" s="247">
        <v>20</v>
      </c>
      <c r="S41" s="244" t="str">
        <f>CHOOSE(WEEKDAY(Q41,1),"日","月","火","水","木","金","土")</f>
        <v>土</v>
      </c>
      <c r="T41" s="244"/>
      <c r="U41" s="136"/>
      <c r="V41" s="242"/>
      <c r="W41" s="304">
        <f>W39+1</f>
        <v>45524</v>
      </c>
      <c r="X41" s="232" t="str">
        <f>CHOOSE(WEEKDAY(W41,1),"日","月","火","水","木","金","土")</f>
        <v>火</v>
      </c>
      <c r="Y41" s="232"/>
      <c r="Z41" s="322"/>
      <c r="AA41" s="235"/>
      <c r="AB41" s="304">
        <f>AB39+1</f>
        <v>45555</v>
      </c>
      <c r="AC41" s="255" t="str">
        <f>CHOOSE(WEEKDAY(AB41,1),"日","月","火","水","木","金","土")</f>
        <v>金</v>
      </c>
      <c r="AD41" s="244"/>
      <c r="AE41" s="51" t="s">
        <v>61</v>
      </c>
      <c r="AF41" s="242" t="s">
        <v>51</v>
      </c>
      <c r="AG41" s="237">
        <v>20</v>
      </c>
    </row>
    <row r="42" spans="1:33" ht="24" customHeight="1">
      <c r="A42" s="252"/>
      <c r="B42" s="231"/>
      <c r="C42" s="245" t="str">
        <f>CHOOSE(WEEKDAY(A42,1),"日","月","火","水","木","金","土")</f>
        <v>土</v>
      </c>
      <c r="D42" s="249"/>
      <c r="E42" s="28"/>
      <c r="F42" s="243"/>
      <c r="G42" s="305"/>
      <c r="H42" s="256" t="str">
        <f>CHOOSE(WEEKDAY(A42,1),"日","月","火","水","木","金","土")</f>
        <v>土</v>
      </c>
      <c r="I42" s="249"/>
      <c r="J42" s="206"/>
      <c r="K42" s="243"/>
      <c r="L42" s="305"/>
      <c r="M42" s="256" t="str">
        <f>CHOOSE(WEEKDAY(A42,1),"日","月","火","水","木","金","土")</f>
        <v>土</v>
      </c>
      <c r="N42" s="245"/>
      <c r="O42" s="92"/>
      <c r="P42" s="243"/>
      <c r="Q42" s="305"/>
      <c r="R42" s="252"/>
      <c r="S42" s="245" t="str">
        <f>CHOOSE(WEEKDAY(A42,1),"日","月","火","水","木","金","土")</f>
        <v>土</v>
      </c>
      <c r="T42" s="249"/>
      <c r="U42" s="137"/>
      <c r="V42" s="243"/>
      <c r="W42" s="305"/>
      <c r="X42" s="233" t="str">
        <f>CHOOSE(WEEKDAY(A42,1),"日","月","火","水","木","金","土")</f>
        <v>土</v>
      </c>
      <c r="Y42" s="234"/>
      <c r="Z42" s="323"/>
      <c r="AA42" s="236"/>
      <c r="AB42" s="305"/>
      <c r="AC42" s="256" t="str">
        <f>CHOOSE(WEEKDAY(A42,1),"日","月","火","水","木","金","土")</f>
        <v>土</v>
      </c>
      <c r="AD42" s="249"/>
      <c r="AE42" s="55" t="s">
        <v>62</v>
      </c>
      <c r="AF42" s="243"/>
      <c r="AG42" s="250"/>
    </row>
    <row r="43" spans="1:38" ht="24" customHeight="1">
      <c r="A43" s="247">
        <v>21</v>
      </c>
      <c r="B43" s="230">
        <f>B41+1</f>
        <v>45403</v>
      </c>
      <c r="C43" s="244" t="str">
        <f>CHOOSE(WEEKDAY(B43,1),"日","月","火","水","木","金","土")</f>
        <v>日</v>
      </c>
      <c r="D43" s="244"/>
      <c r="E43" s="269"/>
      <c r="F43" s="242"/>
      <c r="G43" s="304">
        <f>G41+1</f>
        <v>45433</v>
      </c>
      <c r="H43" s="244" t="str">
        <f>CHOOSE(WEEKDAY(G43,1),"日","月","火","水","木","金","土")</f>
        <v>火</v>
      </c>
      <c r="I43" s="244"/>
      <c r="J43" s="51"/>
      <c r="K43" s="242" t="s">
        <v>51</v>
      </c>
      <c r="L43" s="304">
        <f>L41+1</f>
        <v>45464</v>
      </c>
      <c r="M43" s="255" t="str">
        <f>CHOOSE(WEEKDAY(L43,1),"日","月","火","水","木","金","土")</f>
        <v>金</v>
      </c>
      <c r="N43" s="244"/>
      <c r="O43" s="320"/>
      <c r="P43" s="242" t="s">
        <v>51</v>
      </c>
      <c r="Q43" s="304">
        <f>Q41+1</f>
        <v>45494</v>
      </c>
      <c r="R43" s="247">
        <v>21</v>
      </c>
      <c r="S43" s="255" t="str">
        <f>CHOOSE(WEEKDAY(Q43,1),"日","月","火","水","木","金","土")</f>
        <v>日</v>
      </c>
      <c r="T43" s="244"/>
      <c r="U43" s="136"/>
      <c r="V43" s="242"/>
      <c r="W43" s="304">
        <f>W41+1</f>
        <v>45525</v>
      </c>
      <c r="X43" s="255" t="str">
        <f>CHOOSE(WEEKDAY(W43,1),"日","月","火","水","木","金","土")</f>
        <v>水</v>
      </c>
      <c r="Y43" s="255"/>
      <c r="Z43" s="318" t="s">
        <v>92</v>
      </c>
      <c r="AA43" s="242" t="s">
        <v>51</v>
      </c>
      <c r="AB43" s="304">
        <f>AB41+1</f>
        <v>45556</v>
      </c>
      <c r="AC43" s="255" t="str">
        <f>CHOOSE(WEEKDAY(AB43,1),"日","月","火","水","木","金","土")</f>
        <v>土</v>
      </c>
      <c r="AD43" s="244"/>
      <c r="AE43" s="51"/>
      <c r="AF43" s="242"/>
      <c r="AG43" s="237">
        <v>21</v>
      </c>
      <c r="AJ43" s="315"/>
      <c r="AK43" s="315"/>
      <c r="AL43" s="315"/>
    </row>
    <row r="44" spans="1:38" ht="24" customHeight="1">
      <c r="A44" s="252"/>
      <c r="B44" s="231"/>
      <c r="C44" s="245" t="str">
        <f>CHOOSE(WEEKDAY(A44,1),"日","月","火","水","木","金","土")</f>
        <v>土</v>
      </c>
      <c r="D44" s="249"/>
      <c r="E44" s="270"/>
      <c r="F44" s="243"/>
      <c r="G44" s="305"/>
      <c r="H44" s="245" t="str">
        <f>CHOOSE(WEEKDAY(A44,1),"日","月","火","水","木","金","土")</f>
        <v>土</v>
      </c>
      <c r="I44" s="249"/>
      <c r="J44" s="67"/>
      <c r="K44" s="243"/>
      <c r="L44" s="305"/>
      <c r="M44" s="256" t="str">
        <f>CHOOSE(WEEKDAY(A44,1),"日","月","火","水","木","金","土")</f>
        <v>土</v>
      </c>
      <c r="N44" s="249"/>
      <c r="O44" s="321"/>
      <c r="P44" s="243"/>
      <c r="Q44" s="305"/>
      <c r="R44" s="252"/>
      <c r="S44" s="256" t="str">
        <f>CHOOSE(WEEKDAY(A44,1),"日","月","火","水","木","金","土")</f>
        <v>土</v>
      </c>
      <c r="T44" s="249"/>
      <c r="U44" s="138"/>
      <c r="V44" s="243"/>
      <c r="W44" s="305"/>
      <c r="X44" s="256" t="str">
        <f>CHOOSE(WEEKDAY(A44,1),"日","月","火","水","木","金","土")</f>
        <v>土</v>
      </c>
      <c r="Y44" s="259"/>
      <c r="Z44" s="319"/>
      <c r="AA44" s="243"/>
      <c r="AB44" s="305"/>
      <c r="AC44" s="256" t="str">
        <f>CHOOSE(WEEKDAY(A44,1),"日","月","火","水","木","金","土")</f>
        <v>土</v>
      </c>
      <c r="AD44" s="249"/>
      <c r="AE44" s="55"/>
      <c r="AF44" s="243"/>
      <c r="AG44" s="250"/>
      <c r="AJ44" s="315"/>
      <c r="AK44" s="315"/>
      <c r="AL44" s="315"/>
    </row>
    <row r="45" spans="1:38" ht="24" customHeight="1">
      <c r="A45" s="247">
        <v>22</v>
      </c>
      <c r="B45" s="230">
        <f>B43+1</f>
        <v>45404</v>
      </c>
      <c r="C45" s="244" t="str">
        <f>CHOOSE(WEEKDAY(B45,1),"日","月","火","水","木","金","土")</f>
        <v>月</v>
      </c>
      <c r="D45" s="244"/>
      <c r="E45" s="60" t="s">
        <v>23</v>
      </c>
      <c r="F45" s="242" t="s">
        <v>51</v>
      </c>
      <c r="G45" s="304">
        <f>G43+1</f>
        <v>45434</v>
      </c>
      <c r="H45" s="244" t="str">
        <f>CHOOSE(WEEKDAY(G45,1),"日","月","火","水","木","金","土")</f>
        <v>水</v>
      </c>
      <c r="I45" s="244"/>
      <c r="J45" s="316" t="s">
        <v>162</v>
      </c>
      <c r="K45" s="242" t="s">
        <v>51</v>
      </c>
      <c r="L45" s="304">
        <f>L43+1</f>
        <v>45465</v>
      </c>
      <c r="M45" s="255" t="str">
        <f>CHOOSE(WEEKDAY(L45,1),"日","月","火","水","木","金","土")</f>
        <v>土</v>
      </c>
      <c r="N45" s="244"/>
      <c r="O45" s="91"/>
      <c r="P45" s="242"/>
      <c r="Q45" s="304">
        <f>Q43+1</f>
        <v>45495</v>
      </c>
      <c r="R45" s="247">
        <v>22</v>
      </c>
      <c r="S45" s="255" t="str">
        <f>CHOOSE(WEEKDAY(Q45,1),"日","月","火","水","木","金","土")</f>
        <v>月</v>
      </c>
      <c r="T45" s="255"/>
      <c r="U45" s="136"/>
      <c r="V45" s="260" t="s">
        <v>51</v>
      </c>
      <c r="W45" s="304">
        <f>W43+1</f>
        <v>45526</v>
      </c>
      <c r="X45" s="255" t="str">
        <f>CHOOSE(WEEKDAY(W45,1),"日","月","火","水","木","金","土")</f>
        <v>木</v>
      </c>
      <c r="Y45" s="255"/>
      <c r="Z45" s="105"/>
      <c r="AA45" s="242" t="s">
        <v>51</v>
      </c>
      <c r="AB45" s="304">
        <f>AB43+1</f>
        <v>45557</v>
      </c>
      <c r="AC45" s="255" t="str">
        <f>CHOOSE(WEEKDAY(AB45,1),"日","月","火","水","木","金","土")</f>
        <v>日</v>
      </c>
      <c r="AD45" s="244"/>
      <c r="AE45" s="51"/>
      <c r="AF45" s="242"/>
      <c r="AG45" s="237">
        <v>22</v>
      </c>
      <c r="AJ45" s="314"/>
      <c r="AK45" s="315"/>
      <c r="AL45" s="315"/>
    </row>
    <row r="46" spans="1:33" ht="24.75" customHeight="1">
      <c r="A46" s="252"/>
      <c r="B46" s="231"/>
      <c r="C46" s="245" t="str">
        <f>CHOOSE(WEEKDAY(A46,1),"日","月","火","水","木","金","土")</f>
        <v>土</v>
      </c>
      <c r="D46" s="249"/>
      <c r="E46" s="28"/>
      <c r="F46" s="243"/>
      <c r="G46" s="305"/>
      <c r="H46" s="245" t="str">
        <f>CHOOSE(WEEKDAY(A46,1),"日","月","火","水","木","金","土")</f>
        <v>土</v>
      </c>
      <c r="I46" s="249"/>
      <c r="J46" s="317"/>
      <c r="K46" s="243"/>
      <c r="L46" s="305"/>
      <c r="M46" s="256" t="str">
        <f>CHOOSE(WEEKDAY(A46,1),"日","月","火","水","木","金","土")</f>
        <v>土</v>
      </c>
      <c r="N46" s="249"/>
      <c r="O46" s="92"/>
      <c r="P46" s="243"/>
      <c r="Q46" s="305"/>
      <c r="R46" s="252"/>
      <c r="S46" s="256" t="str">
        <f>CHOOSE(WEEKDAY(A46,1),"日","月","火","水","木","金","土")</f>
        <v>土</v>
      </c>
      <c r="T46" s="259"/>
      <c r="U46" s="138"/>
      <c r="V46" s="261"/>
      <c r="W46" s="305"/>
      <c r="X46" s="256" t="str">
        <f>CHOOSE(WEEKDAY(A46,1),"日","月","火","水","木","金","土")</f>
        <v>土</v>
      </c>
      <c r="Y46" s="259"/>
      <c r="Z46" s="106"/>
      <c r="AA46" s="243"/>
      <c r="AB46" s="305"/>
      <c r="AC46" s="256" t="str">
        <f>CHOOSE(WEEKDAY(A46,1),"日","月","火","水","木","金","土")</f>
        <v>土</v>
      </c>
      <c r="AD46" s="249"/>
      <c r="AE46" s="55"/>
      <c r="AF46" s="243"/>
      <c r="AG46" s="250"/>
    </row>
    <row r="47" spans="1:33" ht="24" customHeight="1">
      <c r="A47" s="247">
        <v>23</v>
      </c>
      <c r="B47" s="230">
        <f>B45+1</f>
        <v>45405</v>
      </c>
      <c r="C47" s="244" t="str">
        <f>CHOOSE(WEEKDAY(B47,1),"日","月","火","水","木","金","土")</f>
        <v>火</v>
      </c>
      <c r="D47" s="244"/>
      <c r="E47" s="60"/>
      <c r="F47" s="242" t="s">
        <v>51</v>
      </c>
      <c r="G47" s="304">
        <f>G45+1</f>
        <v>45435</v>
      </c>
      <c r="H47" s="244" t="str">
        <f>CHOOSE(WEEKDAY(G47,1),"日","月","火","水","木","金","土")</f>
        <v>木</v>
      </c>
      <c r="I47" s="244"/>
      <c r="J47" s="63"/>
      <c r="K47" s="242" t="s">
        <v>51</v>
      </c>
      <c r="L47" s="304">
        <f>L45+1</f>
        <v>45466</v>
      </c>
      <c r="M47" s="255" t="str">
        <f>CHOOSE(WEEKDAY(L47,1),"日","月","火","水","木","金","土")</f>
        <v>日</v>
      </c>
      <c r="N47" s="244"/>
      <c r="O47" s="91"/>
      <c r="P47" s="242"/>
      <c r="Q47" s="304">
        <f>Q45+1</f>
        <v>45496</v>
      </c>
      <c r="R47" s="247">
        <v>23</v>
      </c>
      <c r="S47" s="255" t="str">
        <f>CHOOSE(WEEKDAY(Q47,1),"日","月","火","水","木","金","土")</f>
        <v>火</v>
      </c>
      <c r="T47" s="255"/>
      <c r="U47" s="60"/>
      <c r="V47" s="260" t="s">
        <v>51</v>
      </c>
      <c r="W47" s="304">
        <f>W45+1</f>
        <v>45527</v>
      </c>
      <c r="X47" s="244" t="str">
        <f>CHOOSE(WEEKDAY(W47,1),"日","月","火","水","木","金","土")</f>
        <v>金</v>
      </c>
      <c r="Y47" s="244"/>
      <c r="Z47" s="105" t="s">
        <v>143</v>
      </c>
      <c r="AA47" s="242" t="s">
        <v>51</v>
      </c>
      <c r="AB47" s="304">
        <f>AB45+1</f>
        <v>45558</v>
      </c>
      <c r="AC47" s="275" t="str">
        <f>CHOOSE(WEEKDAY(AB47,1),"日","月","火","水","木","金","土")</f>
        <v>月</v>
      </c>
      <c r="AD47" s="244"/>
      <c r="AE47" s="105" t="s">
        <v>34</v>
      </c>
      <c r="AF47" s="242"/>
      <c r="AG47" s="237">
        <v>23</v>
      </c>
    </row>
    <row r="48" spans="1:33" ht="24" customHeight="1">
      <c r="A48" s="252"/>
      <c r="B48" s="231"/>
      <c r="C48" s="245" t="str">
        <f>CHOOSE(WEEKDAY(A48,1),"日","月","火","水","木","金","土")</f>
        <v>土</v>
      </c>
      <c r="D48" s="249"/>
      <c r="E48" s="64"/>
      <c r="F48" s="243"/>
      <c r="G48" s="305"/>
      <c r="H48" s="245" t="str">
        <f>CHOOSE(WEEKDAY(A48,1),"日","月","火","水","木","金","土")</f>
        <v>土</v>
      </c>
      <c r="I48" s="249"/>
      <c r="J48" s="64"/>
      <c r="K48" s="243"/>
      <c r="L48" s="305"/>
      <c r="M48" s="256" t="str">
        <f>CHOOSE(WEEKDAY(A48,1),"日","月","火","水","木","金","土")</f>
        <v>土</v>
      </c>
      <c r="N48" s="249"/>
      <c r="O48" s="92"/>
      <c r="P48" s="243"/>
      <c r="Q48" s="305"/>
      <c r="R48" s="252"/>
      <c r="S48" s="256" t="str">
        <f>CHOOSE(WEEKDAY(A48,1),"日","月","火","水","木","金","土")</f>
        <v>土</v>
      </c>
      <c r="T48" s="259"/>
      <c r="U48" s="138"/>
      <c r="V48" s="261"/>
      <c r="W48" s="305"/>
      <c r="X48" s="245" t="str">
        <f>CHOOSE(WEEKDAY(A48,1),"日","月","火","水","木","金","土")</f>
        <v>土</v>
      </c>
      <c r="Y48" s="249"/>
      <c r="Z48" s="106"/>
      <c r="AA48" s="243"/>
      <c r="AB48" s="305"/>
      <c r="AC48" s="276" t="str">
        <f>CHOOSE(WEEKDAY(A48,1),"日","月","火","水","木","金","土")</f>
        <v>土</v>
      </c>
      <c r="AD48" s="249"/>
      <c r="AE48" s="106"/>
      <c r="AF48" s="243"/>
      <c r="AG48" s="250"/>
    </row>
    <row r="49" spans="1:33" ht="24" customHeight="1">
      <c r="A49" s="247">
        <v>24</v>
      </c>
      <c r="B49" s="230">
        <f>B47+1</f>
        <v>45406</v>
      </c>
      <c r="C49" s="244" t="str">
        <f>CHOOSE(WEEKDAY(B49,1),"日","月","火","水","木","金","土")</f>
        <v>水</v>
      </c>
      <c r="D49" s="244"/>
      <c r="E49" s="186" t="s">
        <v>129</v>
      </c>
      <c r="F49" s="242" t="s">
        <v>51</v>
      </c>
      <c r="G49" s="304">
        <f>G47+1</f>
        <v>45436</v>
      </c>
      <c r="H49" s="244" t="str">
        <f>CHOOSE(WEEKDAY(G49,1),"日","月","火","水","木","金","土")</f>
        <v>金</v>
      </c>
      <c r="I49" s="244"/>
      <c r="J49" s="269"/>
      <c r="K49" s="242" t="s">
        <v>51</v>
      </c>
      <c r="L49" s="304">
        <f>L47+1</f>
        <v>45467</v>
      </c>
      <c r="M49" s="244" t="str">
        <f>CHOOSE(WEEKDAY(L49,1),"日","月","火","水","木","金","土")</f>
        <v>月</v>
      </c>
      <c r="N49" s="244"/>
      <c r="O49" s="269"/>
      <c r="P49" s="242" t="s">
        <v>51</v>
      </c>
      <c r="Q49" s="304">
        <f>Q47+1</f>
        <v>45497</v>
      </c>
      <c r="R49" s="247">
        <v>24</v>
      </c>
      <c r="S49" s="255" t="str">
        <f>CHOOSE(WEEKDAY(Q49,1),"日","月","火","水","木","金","土")</f>
        <v>水</v>
      </c>
      <c r="T49" s="255"/>
      <c r="U49" s="312" t="s">
        <v>149</v>
      </c>
      <c r="V49" s="260" t="s">
        <v>51</v>
      </c>
      <c r="W49" s="304">
        <f>W47+1</f>
        <v>45528</v>
      </c>
      <c r="X49" s="244" t="str">
        <f>CHOOSE(WEEKDAY(W49,1),"日","月","火","水","木","金","土")</f>
        <v>土</v>
      </c>
      <c r="Y49" s="244"/>
      <c r="Z49" s="203"/>
      <c r="AA49" s="242"/>
      <c r="AB49" s="304">
        <f>AB47+1</f>
        <v>45559</v>
      </c>
      <c r="AC49" s="255" t="str">
        <f>CHOOSE(WEEKDAY(AB49,1),"日","月","火","水","木","金","土")</f>
        <v>火</v>
      </c>
      <c r="AD49" s="244"/>
      <c r="AE49" s="134"/>
      <c r="AF49" s="242" t="s">
        <v>51</v>
      </c>
      <c r="AG49" s="237">
        <v>24</v>
      </c>
    </row>
    <row r="50" spans="1:33" ht="24" customHeight="1">
      <c r="A50" s="252"/>
      <c r="B50" s="231"/>
      <c r="C50" s="245" t="str">
        <f>CHOOSE(WEEKDAY(A50,1),"日","月","火","水","木","金","土")</f>
        <v>土</v>
      </c>
      <c r="D50" s="249"/>
      <c r="E50" s="187" t="s">
        <v>134</v>
      </c>
      <c r="F50" s="243"/>
      <c r="G50" s="305"/>
      <c r="H50" s="245" t="str">
        <f>CHOOSE(WEEKDAY(A50,1),"日","月","火","水","木","金","土")</f>
        <v>土</v>
      </c>
      <c r="I50" s="249"/>
      <c r="J50" s="270"/>
      <c r="K50" s="243"/>
      <c r="L50" s="305"/>
      <c r="M50" s="245" t="str">
        <f>CHOOSE(WEEKDAY(A50,1),"日","月","火","水","木","金","土")</f>
        <v>土</v>
      </c>
      <c r="N50" s="245"/>
      <c r="O50" s="270"/>
      <c r="P50" s="243"/>
      <c r="Q50" s="305"/>
      <c r="R50" s="252"/>
      <c r="S50" s="256" t="str">
        <f>CHOOSE(WEEKDAY(A50,1),"日","月","火","水","木","金","土")</f>
        <v>土</v>
      </c>
      <c r="T50" s="259"/>
      <c r="U50" s="313"/>
      <c r="V50" s="261"/>
      <c r="W50" s="305"/>
      <c r="X50" s="245" t="str">
        <f>CHOOSE(WEEKDAY(A50,1),"日","月","火","水","木","金","土")</f>
        <v>土</v>
      </c>
      <c r="Y50" s="249"/>
      <c r="Z50" s="140"/>
      <c r="AA50" s="243"/>
      <c r="AB50" s="305"/>
      <c r="AC50" s="256" t="str">
        <f>CHOOSE(WEEKDAY(A50,1),"日","月","火","水","木","金","土")</f>
        <v>土</v>
      </c>
      <c r="AD50" s="245"/>
      <c r="AE50" s="140"/>
      <c r="AF50" s="243"/>
      <c r="AG50" s="250"/>
    </row>
    <row r="51" spans="1:33" ht="24" customHeight="1">
      <c r="A51" s="247">
        <v>25</v>
      </c>
      <c r="B51" s="230">
        <f>B49+1</f>
        <v>45407</v>
      </c>
      <c r="C51" s="244" t="str">
        <f>CHOOSE(WEEKDAY(B51,1),"日","月","火","水","木","金","土")</f>
        <v>木</v>
      </c>
      <c r="D51" s="244"/>
      <c r="E51" s="60" t="s">
        <v>110</v>
      </c>
      <c r="F51" s="242" t="s">
        <v>51</v>
      </c>
      <c r="G51" s="304">
        <f>G49+1</f>
        <v>45437</v>
      </c>
      <c r="H51" s="244" t="str">
        <f>CHOOSE(WEEKDAY(G51,1),"日","月","火","水","木","金","土")</f>
        <v>土</v>
      </c>
      <c r="I51" s="244"/>
      <c r="J51" s="60"/>
      <c r="K51" s="242"/>
      <c r="L51" s="304">
        <f>L49+1</f>
        <v>45468</v>
      </c>
      <c r="M51" s="244" t="str">
        <f>CHOOSE(WEEKDAY(L51,1),"日","月","火","水","木","金","土")</f>
        <v>火</v>
      </c>
      <c r="N51" s="244"/>
      <c r="O51" s="269"/>
      <c r="P51" s="242" t="s">
        <v>51</v>
      </c>
      <c r="Q51" s="304">
        <f>Q49+1</f>
        <v>45498</v>
      </c>
      <c r="R51" s="247">
        <v>25</v>
      </c>
      <c r="S51" s="232" t="str">
        <f>CHOOSE(WEEKDAY(Q51,1),"日","月","火","水","木","金","土")</f>
        <v>木</v>
      </c>
      <c r="T51" s="232"/>
      <c r="U51" s="142" t="s">
        <v>76</v>
      </c>
      <c r="V51" s="235"/>
      <c r="W51" s="304">
        <f>W49+1</f>
        <v>45529</v>
      </c>
      <c r="X51" s="244" t="str">
        <f>CHOOSE(WEEKDAY(W51,1),"日","月","火","水","木","金","土")</f>
        <v>日</v>
      </c>
      <c r="Y51" s="244"/>
      <c r="Z51" s="203"/>
      <c r="AA51" s="242"/>
      <c r="AB51" s="304">
        <f>AB49+1</f>
        <v>45560</v>
      </c>
      <c r="AC51" s="244" t="str">
        <f>CHOOSE(WEEKDAY(AB51,1),"日","月","火","水","木","金","土")</f>
        <v>水</v>
      </c>
      <c r="AD51" s="244"/>
      <c r="AE51" s="134" t="s">
        <v>63</v>
      </c>
      <c r="AF51" s="242" t="s">
        <v>51</v>
      </c>
      <c r="AG51" s="237">
        <v>25</v>
      </c>
    </row>
    <row r="52" spans="1:33" ht="24" customHeight="1">
      <c r="A52" s="252"/>
      <c r="B52" s="231"/>
      <c r="C52" s="245" t="str">
        <f>CHOOSE(WEEKDAY(A52,1),"日","月","火","水","木","金","土")</f>
        <v>土</v>
      </c>
      <c r="D52" s="249"/>
      <c r="E52" s="28"/>
      <c r="F52" s="243"/>
      <c r="G52" s="305"/>
      <c r="H52" s="245" t="str">
        <f>CHOOSE(WEEKDAY(A52,1),"日","月","火","水","木","金","土")</f>
        <v>土</v>
      </c>
      <c r="I52" s="249"/>
      <c r="J52" s="28"/>
      <c r="K52" s="243"/>
      <c r="L52" s="305"/>
      <c r="M52" s="245" t="str">
        <f>CHOOSE(WEEKDAY(A52,1),"日","月","火","水","木","金","土")</f>
        <v>土</v>
      </c>
      <c r="N52" s="245"/>
      <c r="O52" s="270"/>
      <c r="P52" s="243"/>
      <c r="Q52" s="305"/>
      <c r="R52" s="252"/>
      <c r="S52" s="233" t="str">
        <f>CHOOSE(WEEKDAY(A52,1),"日","月","火","水","木","金","土")</f>
        <v>土</v>
      </c>
      <c r="T52" s="234"/>
      <c r="U52" s="149"/>
      <c r="V52" s="236"/>
      <c r="W52" s="305"/>
      <c r="X52" s="245" t="str">
        <f>CHOOSE(WEEKDAY(A52,1),"日","月","火","水","木","金","土")</f>
        <v>土</v>
      </c>
      <c r="Y52" s="249"/>
      <c r="Z52" s="140"/>
      <c r="AA52" s="243"/>
      <c r="AB52" s="305"/>
      <c r="AC52" s="245" t="str">
        <f>CHOOSE(WEEKDAY(A52,1),"日","月","火","水","木","金","土")</f>
        <v>土</v>
      </c>
      <c r="AD52" s="249"/>
      <c r="AE52" s="140"/>
      <c r="AF52" s="243"/>
      <c r="AG52" s="250"/>
    </row>
    <row r="53" spans="1:33" ht="24" customHeight="1">
      <c r="A53" s="247">
        <v>26</v>
      </c>
      <c r="B53" s="230">
        <f>B51+1</f>
        <v>45408</v>
      </c>
      <c r="C53" s="244" t="str">
        <f>CHOOSE(WEEKDAY(B53,1),"日","月","火","水","木","金","土")</f>
        <v>金</v>
      </c>
      <c r="D53" s="244"/>
      <c r="E53" s="60" t="s">
        <v>66</v>
      </c>
      <c r="F53" s="242" t="s">
        <v>51</v>
      </c>
      <c r="G53" s="304">
        <f>G51+1</f>
        <v>45438</v>
      </c>
      <c r="H53" s="244" t="str">
        <f>CHOOSE(WEEKDAY(G53,1),"日","月","火","水","木","金","土")</f>
        <v>日</v>
      </c>
      <c r="I53" s="244"/>
      <c r="J53" s="269"/>
      <c r="K53" s="242"/>
      <c r="L53" s="304">
        <f>L51+1</f>
        <v>45469</v>
      </c>
      <c r="M53" s="244" t="str">
        <f>CHOOSE(WEEKDAY(L53,1),"日","月","火","水","木","金","土")</f>
        <v>水</v>
      </c>
      <c r="N53" s="244"/>
      <c r="O53" s="60" t="s">
        <v>58</v>
      </c>
      <c r="P53" s="242" t="s">
        <v>51</v>
      </c>
      <c r="Q53" s="304">
        <f>Q51+1</f>
        <v>45499</v>
      </c>
      <c r="R53" s="247">
        <v>26</v>
      </c>
      <c r="S53" s="232" t="str">
        <f>CHOOSE(WEEKDAY(Q53,1),"日","月","火","水","木","金","土")</f>
        <v>金</v>
      </c>
      <c r="T53" s="232"/>
      <c r="U53" s="145" t="s">
        <v>86</v>
      </c>
      <c r="V53" s="235"/>
      <c r="W53" s="304">
        <f>W51+1</f>
        <v>45530</v>
      </c>
      <c r="X53" s="244" t="str">
        <f>CHOOSE(WEEKDAY(W53,1),"日","月","火","水","木","金","土")</f>
        <v>月</v>
      </c>
      <c r="Y53" s="244"/>
      <c r="Z53" s="203" t="s">
        <v>23</v>
      </c>
      <c r="AA53" s="242" t="s">
        <v>51</v>
      </c>
      <c r="AB53" s="304">
        <f>AB51+1</f>
        <v>45561</v>
      </c>
      <c r="AC53" s="244" t="str">
        <f>CHOOSE(WEEKDAY(AB53,1),"日","月","火","水","木","金","土")</f>
        <v>木</v>
      </c>
      <c r="AD53" s="244"/>
      <c r="AE53" s="163" t="s">
        <v>82</v>
      </c>
      <c r="AF53" s="242" t="s">
        <v>51</v>
      </c>
      <c r="AG53" s="237">
        <v>26</v>
      </c>
    </row>
    <row r="54" spans="1:33" ht="24" customHeight="1">
      <c r="A54" s="252"/>
      <c r="B54" s="231"/>
      <c r="C54" s="245" t="str">
        <f>CHOOSE(WEEKDAY(A54,1),"日","月","火","水","木","金","土")</f>
        <v>土</v>
      </c>
      <c r="D54" s="249"/>
      <c r="E54" s="28"/>
      <c r="F54" s="243"/>
      <c r="G54" s="305"/>
      <c r="H54" s="245" t="str">
        <f>CHOOSE(WEEKDAY(A54,1),"日","月","火","水","木","金","土")</f>
        <v>土</v>
      </c>
      <c r="I54" s="249"/>
      <c r="J54" s="270"/>
      <c r="K54" s="243"/>
      <c r="L54" s="305"/>
      <c r="M54" s="245" t="str">
        <f>CHOOSE(WEEKDAY(A54,1),"日","月","火","水","木","金","土")</f>
        <v>土</v>
      </c>
      <c r="N54" s="245"/>
      <c r="O54" s="28"/>
      <c r="P54" s="243"/>
      <c r="Q54" s="305"/>
      <c r="R54" s="252"/>
      <c r="S54" s="233" t="str">
        <f>CHOOSE(WEEKDAY(A54,1),"日","月","火","水","木","金","土")</f>
        <v>土</v>
      </c>
      <c r="T54" s="234"/>
      <c r="U54" s="149"/>
      <c r="V54" s="236"/>
      <c r="W54" s="305"/>
      <c r="X54" s="245" t="str">
        <f>CHOOSE(WEEKDAY(A54,1),"日","月","火","水","木","金","土")</f>
        <v>土</v>
      </c>
      <c r="Y54" s="245"/>
      <c r="Z54" s="140"/>
      <c r="AA54" s="243"/>
      <c r="AB54" s="305"/>
      <c r="AC54" s="245" t="str">
        <f>CHOOSE(WEEKDAY(A54,1),"日","月","火","水","木","金","土")</f>
        <v>土</v>
      </c>
      <c r="AD54" s="249"/>
      <c r="AE54" s="140" t="s">
        <v>143</v>
      </c>
      <c r="AF54" s="243"/>
      <c r="AG54" s="250"/>
    </row>
    <row r="55" spans="1:33" ht="24" customHeight="1">
      <c r="A55" s="247">
        <v>27</v>
      </c>
      <c r="B55" s="230">
        <f>B53+1</f>
        <v>45409</v>
      </c>
      <c r="C55" s="244" t="str">
        <f>CHOOSE(WEEKDAY(B55,1),"日","月","火","水","木","金","土")</f>
        <v>土</v>
      </c>
      <c r="D55" s="244"/>
      <c r="E55" s="68"/>
      <c r="F55" s="242"/>
      <c r="G55" s="304">
        <f>G53+1</f>
        <v>45439</v>
      </c>
      <c r="H55" s="244" t="str">
        <f>CHOOSE(WEEKDAY(G55,1),"日","月","火","水","木","金","土")</f>
        <v>月</v>
      </c>
      <c r="I55" s="244"/>
      <c r="J55" s="44" t="s">
        <v>99</v>
      </c>
      <c r="K55" s="242" t="s">
        <v>51</v>
      </c>
      <c r="L55" s="304">
        <f>L53+1</f>
        <v>45470</v>
      </c>
      <c r="M55" s="244" t="str">
        <f>CHOOSE(WEEKDAY(L55,1),"日","月","火","水","木","金","土")</f>
        <v>木</v>
      </c>
      <c r="N55" s="244"/>
      <c r="O55" s="60"/>
      <c r="P55" s="242" t="s">
        <v>51</v>
      </c>
      <c r="Q55" s="304">
        <f>Q53+1</f>
        <v>45500</v>
      </c>
      <c r="R55" s="247">
        <v>27</v>
      </c>
      <c r="S55" s="232" t="str">
        <f>CHOOSE(WEEKDAY(Q55,1),"日","月","火","水","木","金","土")</f>
        <v>土</v>
      </c>
      <c r="T55" s="232"/>
      <c r="U55" s="142"/>
      <c r="V55" s="235"/>
      <c r="W55" s="304">
        <f>W53+1</f>
        <v>45531</v>
      </c>
      <c r="X55" s="244" t="str">
        <f>CHOOSE(WEEKDAY(W55,1),"日","月","火","水","木","金","土")</f>
        <v>火</v>
      </c>
      <c r="Y55" s="244"/>
      <c r="Z55" s="51"/>
      <c r="AA55" s="242" t="s">
        <v>51</v>
      </c>
      <c r="AB55" s="304">
        <f>AB53+1</f>
        <v>45562</v>
      </c>
      <c r="AC55" s="244" t="str">
        <f>CHOOSE(WEEKDAY(AB55,1),"日","月","火","水","木","金","土")</f>
        <v>金</v>
      </c>
      <c r="AD55" s="244"/>
      <c r="AE55" s="68" t="s">
        <v>46</v>
      </c>
      <c r="AF55" s="242"/>
      <c r="AG55" s="237">
        <v>27</v>
      </c>
    </row>
    <row r="56" spans="1:35" ht="24" customHeight="1">
      <c r="A56" s="252"/>
      <c r="B56" s="231"/>
      <c r="C56" s="245" t="str">
        <f>CHOOSE(WEEKDAY(A56,1),"日","月","火","水","木","金","土")</f>
        <v>土</v>
      </c>
      <c r="D56" s="249"/>
      <c r="E56" s="140"/>
      <c r="F56" s="243"/>
      <c r="G56" s="305"/>
      <c r="H56" s="245" t="str">
        <f>CHOOSE(WEEKDAY(A56,1),"日","月","火","水","木","金","土")</f>
        <v>土</v>
      </c>
      <c r="I56" s="249"/>
      <c r="J56" s="35"/>
      <c r="K56" s="243"/>
      <c r="L56" s="305"/>
      <c r="M56" s="245" t="str">
        <f>CHOOSE(WEEKDAY(A56,1),"日","月","火","水","木","金","土")</f>
        <v>土</v>
      </c>
      <c r="N56" s="245"/>
      <c r="O56" s="28"/>
      <c r="P56" s="243"/>
      <c r="Q56" s="305"/>
      <c r="R56" s="252"/>
      <c r="S56" s="233" t="str">
        <f>CHOOSE(WEEKDAY(A56,1),"日","月","火","水","木","金","土")</f>
        <v>土</v>
      </c>
      <c r="T56" s="234"/>
      <c r="U56" s="149"/>
      <c r="V56" s="236"/>
      <c r="W56" s="305"/>
      <c r="X56" s="245" t="str">
        <f>CHOOSE(WEEKDAY(A56,1),"日","月","火","水","木","金","土")</f>
        <v>土</v>
      </c>
      <c r="Y56" s="245"/>
      <c r="Z56" s="140"/>
      <c r="AA56" s="243"/>
      <c r="AB56" s="305"/>
      <c r="AC56" s="245" t="str">
        <f>CHOOSE(WEEKDAY(A56,1),"日","月","火","水","木","金","土")</f>
        <v>土</v>
      </c>
      <c r="AD56" s="249"/>
      <c r="AE56" s="140"/>
      <c r="AF56" s="243"/>
      <c r="AG56" s="250"/>
      <c r="AI56" s="208"/>
    </row>
    <row r="57" spans="1:35" ht="24" customHeight="1">
      <c r="A57" s="247">
        <v>28</v>
      </c>
      <c r="B57" s="230">
        <f>B55+1</f>
        <v>45410</v>
      </c>
      <c r="C57" s="255" t="str">
        <f>CHOOSE(WEEKDAY(B57,1),"日","月","火","水","木","金","土")</f>
        <v>日</v>
      </c>
      <c r="D57" s="244"/>
      <c r="E57" s="269"/>
      <c r="F57" s="242"/>
      <c r="G57" s="304">
        <f>G55+1</f>
        <v>45440</v>
      </c>
      <c r="H57" s="244" t="str">
        <f>CHOOSE(WEEKDAY(G57,1),"日","月","火","水","木","金","土")</f>
        <v>火</v>
      </c>
      <c r="I57" s="244"/>
      <c r="J57" s="63"/>
      <c r="K57" s="242" t="s">
        <v>51</v>
      </c>
      <c r="L57" s="304">
        <f>L55+1</f>
        <v>45471</v>
      </c>
      <c r="M57" s="244" t="str">
        <f>CHOOSE(WEEKDAY(L57,1),"日","月","火","水","木","金","土")</f>
        <v>金</v>
      </c>
      <c r="N57" s="244"/>
      <c r="O57" s="44" t="s">
        <v>32</v>
      </c>
      <c r="P57" s="242" t="s">
        <v>51</v>
      </c>
      <c r="Q57" s="304">
        <f>Q55+1</f>
        <v>45501</v>
      </c>
      <c r="R57" s="247">
        <v>28</v>
      </c>
      <c r="S57" s="232" t="str">
        <f>CHOOSE(WEEKDAY(Q57,1),"日","月","火","水","木","金","土")</f>
        <v>日</v>
      </c>
      <c r="T57" s="232"/>
      <c r="U57" s="143"/>
      <c r="V57" s="235"/>
      <c r="W57" s="304">
        <f>W55+1</f>
        <v>45532</v>
      </c>
      <c r="X57" s="244" t="str">
        <f>CHOOSE(WEEKDAY(W57,1),"日","月","火","水","木","金","土")</f>
        <v>水</v>
      </c>
      <c r="Y57" s="244"/>
      <c r="Z57" s="182" t="s">
        <v>20</v>
      </c>
      <c r="AA57" s="242" t="s">
        <v>51</v>
      </c>
      <c r="AB57" s="304">
        <f>AB55+1</f>
        <v>45563</v>
      </c>
      <c r="AC57" s="244" t="str">
        <f>CHOOSE(WEEKDAY(AB57,1),"日","月","火","水","木","金","土")</f>
        <v>土</v>
      </c>
      <c r="AD57" s="244"/>
      <c r="AE57" s="134"/>
      <c r="AF57" s="242"/>
      <c r="AG57" s="237">
        <v>28</v>
      </c>
      <c r="AI57" s="208"/>
    </row>
    <row r="58" spans="1:35" ht="24" customHeight="1">
      <c r="A58" s="252"/>
      <c r="B58" s="231"/>
      <c r="C58" s="256" t="str">
        <f>CHOOSE(WEEKDAY(A58,1),"日","月","火","水","木","金","土")</f>
        <v>土</v>
      </c>
      <c r="D58" s="249"/>
      <c r="E58" s="270"/>
      <c r="F58" s="243"/>
      <c r="G58" s="305"/>
      <c r="H58" s="245" t="str">
        <f>CHOOSE(WEEKDAY(A58,1),"日","月","火","水","木","金","土")</f>
        <v>土</v>
      </c>
      <c r="I58" s="249"/>
      <c r="J58" s="62"/>
      <c r="K58" s="243"/>
      <c r="L58" s="305"/>
      <c r="M58" s="245" t="str">
        <f>CHOOSE(WEEKDAY(A58,1),"日","月","火","水","木","金","土")</f>
        <v>土</v>
      </c>
      <c r="N58" s="245"/>
      <c r="O58" s="28" t="s">
        <v>143</v>
      </c>
      <c r="P58" s="243"/>
      <c r="Q58" s="305"/>
      <c r="R58" s="252"/>
      <c r="S58" s="233" t="str">
        <f>CHOOSE(WEEKDAY(A58,1),"日","月","火","水","木","金","土")</f>
        <v>土</v>
      </c>
      <c r="T58" s="234"/>
      <c r="U58" s="144"/>
      <c r="V58" s="236"/>
      <c r="W58" s="305"/>
      <c r="X58" s="245" t="str">
        <f>CHOOSE(WEEKDAY(A58,1),"日","月","火","水","木","金","土")</f>
        <v>土</v>
      </c>
      <c r="Y58" s="245"/>
      <c r="Z58" s="183"/>
      <c r="AA58" s="243"/>
      <c r="AB58" s="305"/>
      <c r="AC58" s="245" t="str">
        <f>CHOOSE(WEEKDAY(A58,1),"日","月","火","水","木","金","土")</f>
        <v>土</v>
      </c>
      <c r="AD58" s="249"/>
      <c r="AE58" s="140"/>
      <c r="AF58" s="243"/>
      <c r="AG58" s="250"/>
      <c r="AI58" s="208"/>
    </row>
    <row r="59" spans="1:35" ht="27" customHeight="1">
      <c r="A59" s="247">
        <v>29</v>
      </c>
      <c r="B59" s="230">
        <f>B57+1</f>
        <v>45411</v>
      </c>
      <c r="C59" s="275" t="str">
        <f>CHOOSE(WEEKDAY(B59,1),"日","月","火","水","木","金","土")</f>
        <v>月</v>
      </c>
      <c r="D59" s="244"/>
      <c r="E59" s="51" t="s">
        <v>18</v>
      </c>
      <c r="F59" s="308"/>
      <c r="G59" s="304">
        <f>G57+1</f>
        <v>45441</v>
      </c>
      <c r="H59" s="244" t="str">
        <f>CHOOSE(WEEKDAY(G59,1),"日","月","火","水","木","金","土")</f>
        <v>水</v>
      </c>
      <c r="I59" s="244"/>
      <c r="J59" s="310" t="s">
        <v>163</v>
      </c>
      <c r="K59" s="242" t="s">
        <v>51</v>
      </c>
      <c r="L59" s="304">
        <f>L57+1</f>
        <v>45472</v>
      </c>
      <c r="M59" s="244" t="str">
        <f>CHOOSE(WEEKDAY(L59,1),"日","月","火","水","木","金","土")</f>
        <v>土</v>
      </c>
      <c r="N59" s="244"/>
      <c r="O59" s="44"/>
      <c r="P59" s="242"/>
      <c r="Q59" s="304">
        <f>Q57+1</f>
        <v>45502</v>
      </c>
      <c r="R59" s="247">
        <v>29</v>
      </c>
      <c r="S59" s="232" t="str">
        <f>CHOOSE(WEEKDAY(Q59,1),"日","月","火","水","木","金","土")</f>
        <v>月</v>
      </c>
      <c r="T59" s="232"/>
      <c r="U59" s="143"/>
      <c r="V59" s="235"/>
      <c r="W59" s="304">
        <f>W57+1</f>
        <v>45533</v>
      </c>
      <c r="X59" s="244" t="str">
        <f>CHOOSE(WEEKDAY(W59,1),"日","月","火","水","木","金","土")</f>
        <v>木</v>
      </c>
      <c r="Y59" s="244"/>
      <c r="Z59" s="269"/>
      <c r="AA59" s="242" t="s">
        <v>51</v>
      </c>
      <c r="AB59" s="304">
        <f>AB57+1</f>
        <v>45564</v>
      </c>
      <c r="AC59" s="244" t="str">
        <f>CHOOSE(WEEKDAY(AB59,1),"日","月","火","水","木","金","土")</f>
        <v>日</v>
      </c>
      <c r="AD59" s="244"/>
      <c r="AE59" s="68"/>
      <c r="AF59" s="242"/>
      <c r="AG59" s="237">
        <v>29</v>
      </c>
      <c r="AI59" s="208"/>
    </row>
    <row r="60" spans="1:35" ht="24" customHeight="1">
      <c r="A60" s="252"/>
      <c r="B60" s="231"/>
      <c r="C60" s="276" t="str">
        <f>CHOOSE(WEEKDAY(A60,1),"日","月","火","水","木","金","土")</f>
        <v>土</v>
      </c>
      <c r="D60" s="249"/>
      <c r="E60" s="55"/>
      <c r="F60" s="309"/>
      <c r="G60" s="305"/>
      <c r="H60" s="245" t="str">
        <f>CHOOSE(WEEKDAY(A60,1),"日","月","火","水","木","金","土")</f>
        <v>土</v>
      </c>
      <c r="I60" s="249"/>
      <c r="J60" s="311"/>
      <c r="K60" s="243"/>
      <c r="L60" s="305"/>
      <c r="M60" s="245" t="str">
        <f>CHOOSE(WEEKDAY(A60,1),"日","月","火","水","木","金","土")</f>
        <v>土</v>
      </c>
      <c r="N60" s="245"/>
      <c r="O60" s="62"/>
      <c r="P60" s="243"/>
      <c r="Q60" s="305"/>
      <c r="R60" s="252"/>
      <c r="S60" s="233" t="str">
        <f>CHOOSE(WEEKDAY(A60,1),"日","月","火","水","木","金","土")</f>
        <v>土</v>
      </c>
      <c r="T60" s="234"/>
      <c r="U60" s="144"/>
      <c r="V60" s="236"/>
      <c r="W60" s="305"/>
      <c r="X60" s="245" t="str">
        <f>CHOOSE(WEEKDAY(A60,1),"日","月","火","水","木","金","土")</f>
        <v>土</v>
      </c>
      <c r="Y60" s="245"/>
      <c r="Z60" s="270"/>
      <c r="AA60" s="243"/>
      <c r="AB60" s="305"/>
      <c r="AC60" s="245" t="str">
        <f>CHOOSE(WEEKDAY(A60,1),"日","月","火","水","木","金","土")</f>
        <v>土</v>
      </c>
      <c r="AD60" s="245"/>
      <c r="AE60" s="140"/>
      <c r="AF60" s="243"/>
      <c r="AG60" s="250"/>
      <c r="AI60" s="208"/>
    </row>
    <row r="61" spans="1:35" ht="24" customHeight="1">
      <c r="A61" s="247">
        <v>30</v>
      </c>
      <c r="B61" s="230">
        <f>B59+1</f>
        <v>45412</v>
      </c>
      <c r="C61" s="255" t="str">
        <f>CHOOSE(WEEKDAY(B61,1),"日","月","火","水","木","金","土")</f>
        <v>火</v>
      </c>
      <c r="D61" s="244"/>
      <c r="E61" s="269" t="s">
        <v>143</v>
      </c>
      <c r="F61" s="308" t="s">
        <v>51</v>
      </c>
      <c r="G61" s="304">
        <f>G59+1</f>
        <v>45442</v>
      </c>
      <c r="H61" s="244" t="str">
        <f>CHOOSE(WEEKDAY(G61,1),"日","月","火","水","木","金","土")</f>
        <v>木</v>
      </c>
      <c r="I61" s="244"/>
      <c r="J61" s="60"/>
      <c r="K61" s="242" t="s">
        <v>51</v>
      </c>
      <c r="L61" s="304">
        <f>L59+1</f>
        <v>45473</v>
      </c>
      <c r="M61" s="244" t="str">
        <f>CHOOSE(WEEKDAY(L61,1),"日","月","火","水","木","金","土")</f>
        <v>日</v>
      </c>
      <c r="N61" s="244"/>
      <c r="O61" s="213"/>
      <c r="P61" s="242"/>
      <c r="Q61" s="304">
        <f>Q59+1</f>
        <v>45503</v>
      </c>
      <c r="R61" s="247">
        <v>30</v>
      </c>
      <c r="S61" s="232" t="str">
        <f>CHOOSE(WEEKDAY(Q61,1),"日","月","火","水","木","金","土")</f>
        <v>火</v>
      </c>
      <c r="T61" s="232"/>
      <c r="U61" s="145"/>
      <c r="V61" s="235"/>
      <c r="W61" s="304">
        <f>W59+1</f>
        <v>45534</v>
      </c>
      <c r="X61" s="244" t="str">
        <f>CHOOSE(WEEKDAY(W61,1),"日","月","火","水","木","金","土")</f>
        <v>金</v>
      </c>
      <c r="Y61" s="244"/>
      <c r="Z61" s="51" t="s">
        <v>87</v>
      </c>
      <c r="AA61" s="242" t="s">
        <v>51</v>
      </c>
      <c r="AB61" s="304">
        <f>AB59+1</f>
        <v>45565</v>
      </c>
      <c r="AC61" s="244" t="str">
        <f>CHOOSE(WEEKDAY(AB61,1),"日","月","火","水","木","金","土")</f>
        <v>月</v>
      </c>
      <c r="AD61" s="244"/>
      <c r="AE61" s="203" t="s">
        <v>136</v>
      </c>
      <c r="AF61" s="242" t="s">
        <v>51</v>
      </c>
      <c r="AG61" s="237">
        <v>30</v>
      </c>
      <c r="AI61" s="208"/>
    </row>
    <row r="62" spans="1:35" ht="24" customHeight="1">
      <c r="A62" s="252"/>
      <c r="B62" s="231"/>
      <c r="C62" s="256" t="str">
        <f>CHOOSE(WEEKDAY(A62,1),"日","月","火","水","木","金","土")</f>
        <v>土</v>
      </c>
      <c r="D62" s="249"/>
      <c r="E62" s="270"/>
      <c r="F62" s="309"/>
      <c r="G62" s="305"/>
      <c r="H62" s="245" t="str">
        <f>CHOOSE(WEEKDAY(A62,1),"日","月","火","水","木","金","土")</f>
        <v>土</v>
      </c>
      <c r="I62" s="249"/>
      <c r="J62" s="140"/>
      <c r="K62" s="243"/>
      <c r="L62" s="305"/>
      <c r="M62" s="245" t="str">
        <f>CHOOSE(WEEKDAY(A62,1),"日","月","火","水","木","金","土")</f>
        <v>土</v>
      </c>
      <c r="N62" s="245"/>
      <c r="O62" s="140"/>
      <c r="P62" s="243"/>
      <c r="Q62" s="305"/>
      <c r="R62" s="252"/>
      <c r="S62" s="233" t="str">
        <f>CHOOSE(WEEKDAY(A62,1),"日","月","火","水","木","金","土")</f>
        <v>土</v>
      </c>
      <c r="T62" s="234"/>
      <c r="U62" s="146"/>
      <c r="V62" s="236"/>
      <c r="W62" s="305"/>
      <c r="X62" s="245" t="str">
        <f>CHOOSE(WEEKDAY(A62,1),"日","月","火","水","木","金","土")</f>
        <v>土</v>
      </c>
      <c r="Y62" s="249"/>
      <c r="Z62" s="140"/>
      <c r="AA62" s="243"/>
      <c r="AB62" s="305"/>
      <c r="AC62" s="245" t="str">
        <f>CHOOSE(WEEKDAY(A62,1),"日","月","火","水","木","金","土")</f>
        <v>土</v>
      </c>
      <c r="AD62" s="245"/>
      <c r="AE62" s="140" t="s">
        <v>54</v>
      </c>
      <c r="AF62" s="243"/>
      <c r="AG62" s="250"/>
      <c r="AI62" s="208"/>
    </row>
    <row r="63" spans="1:35" ht="24" customHeight="1">
      <c r="A63" s="247"/>
      <c r="B63" s="15"/>
      <c r="C63" s="244"/>
      <c r="D63" s="244"/>
      <c r="E63" s="51"/>
      <c r="F63" s="199"/>
      <c r="G63" s="304">
        <f>G61+1</f>
        <v>45443</v>
      </c>
      <c r="H63" s="244" t="str">
        <f>CHOOSE(WEEKDAY(G63,1),"日","月","火","水","木","金","土")</f>
        <v>金</v>
      </c>
      <c r="I63" s="244"/>
      <c r="J63" s="58"/>
      <c r="K63" s="242" t="s">
        <v>51</v>
      </c>
      <c r="L63" s="304"/>
      <c r="M63" s="244"/>
      <c r="N63" s="244"/>
      <c r="O63" s="51"/>
      <c r="P63" s="242"/>
      <c r="Q63" s="304">
        <f>Q61+1</f>
        <v>45504</v>
      </c>
      <c r="R63" s="247">
        <v>31</v>
      </c>
      <c r="S63" s="232" t="str">
        <f>CHOOSE(WEEKDAY(Q63,1),"日","月","火","水","木","金","土")</f>
        <v>水</v>
      </c>
      <c r="T63" s="232"/>
      <c r="U63" s="147"/>
      <c r="V63" s="235"/>
      <c r="W63" s="304">
        <f>W61+1</f>
        <v>45535</v>
      </c>
      <c r="X63" s="244" t="str">
        <f>CHOOSE(WEEKDAY(W63,1),"日","月","火","水","木","金","土")</f>
        <v>土</v>
      </c>
      <c r="Y63" s="244"/>
      <c r="Z63" s="44"/>
      <c r="AA63" s="242"/>
      <c r="AB63" s="304"/>
      <c r="AC63" s="306"/>
      <c r="AD63" s="244"/>
      <c r="AE63" s="51"/>
      <c r="AF63" s="242"/>
      <c r="AG63" s="237">
        <v>31</v>
      </c>
      <c r="AI63" s="208"/>
    </row>
    <row r="64" spans="1:35" ht="24" customHeight="1" thickBot="1">
      <c r="A64" s="307"/>
      <c r="B64" s="16"/>
      <c r="C64" s="245"/>
      <c r="D64" s="246"/>
      <c r="E64" s="140"/>
      <c r="F64" s="31"/>
      <c r="G64" s="305"/>
      <c r="H64" s="245" t="str">
        <f>CHOOSE(WEEKDAY(A64,1),"日","月","火","水","木","金","土")</f>
        <v>土</v>
      </c>
      <c r="I64" s="249"/>
      <c r="J64" s="59"/>
      <c r="K64" s="243"/>
      <c r="L64" s="305"/>
      <c r="M64" s="245"/>
      <c r="N64" s="246"/>
      <c r="O64" s="140"/>
      <c r="P64" s="243"/>
      <c r="Q64" s="305"/>
      <c r="R64" s="248"/>
      <c r="S64" s="233" t="str">
        <f>CHOOSE(WEEKDAY(A64,1),"日","月","火","水","木","金","土")</f>
        <v>土</v>
      </c>
      <c r="T64" s="234"/>
      <c r="U64" s="148"/>
      <c r="V64" s="236"/>
      <c r="W64" s="305"/>
      <c r="X64" s="245" t="str">
        <f>CHOOSE(WEEKDAY(A64,1),"日","月","火","水","木","金","土")</f>
        <v>土</v>
      </c>
      <c r="Y64" s="249"/>
      <c r="Z64" s="140"/>
      <c r="AA64" s="243"/>
      <c r="AB64" s="305"/>
      <c r="AC64" s="248"/>
      <c r="AD64" s="246"/>
      <c r="AE64" s="140"/>
      <c r="AF64" s="243"/>
      <c r="AG64" s="238"/>
      <c r="AI64" s="208"/>
    </row>
    <row r="65" spans="1:35" ht="24" customHeight="1">
      <c r="A65" s="216" t="s">
        <v>141</v>
      </c>
      <c r="B65" s="303"/>
      <c r="C65" s="217"/>
      <c r="D65" s="217"/>
      <c r="E65" s="217"/>
      <c r="F65" s="218"/>
      <c r="G65" s="48"/>
      <c r="H65" s="217"/>
      <c r="I65" s="217"/>
      <c r="J65" s="217"/>
      <c r="K65" s="218"/>
      <c r="L65" s="48"/>
      <c r="M65" s="216" t="s">
        <v>150</v>
      </c>
      <c r="N65" s="217"/>
      <c r="O65" s="217"/>
      <c r="P65" s="218"/>
      <c r="Q65" s="48"/>
      <c r="R65" s="216"/>
      <c r="S65" s="217"/>
      <c r="T65" s="217"/>
      <c r="U65" s="217"/>
      <c r="V65" s="218"/>
      <c r="W65" s="48"/>
      <c r="X65" s="216" t="s">
        <v>138</v>
      </c>
      <c r="Y65" s="217"/>
      <c r="Z65" s="217"/>
      <c r="AA65" s="218"/>
      <c r="AB65" s="48"/>
      <c r="AC65" s="216" t="s">
        <v>120</v>
      </c>
      <c r="AD65" s="217"/>
      <c r="AE65" s="217"/>
      <c r="AF65" s="218"/>
      <c r="AG65" s="225"/>
      <c r="AI65" s="208"/>
    </row>
    <row r="66" spans="1:35" ht="24" customHeight="1">
      <c r="A66" s="219"/>
      <c r="B66" s="220"/>
      <c r="C66" s="220"/>
      <c r="D66" s="220"/>
      <c r="E66" s="220"/>
      <c r="F66" s="221"/>
      <c r="G66" s="49"/>
      <c r="H66" s="220"/>
      <c r="I66" s="220"/>
      <c r="J66" s="220"/>
      <c r="K66" s="221"/>
      <c r="L66" s="49"/>
      <c r="M66" s="219"/>
      <c r="N66" s="220"/>
      <c r="O66" s="220"/>
      <c r="P66" s="221"/>
      <c r="Q66" s="49"/>
      <c r="R66" s="219"/>
      <c r="S66" s="220"/>
      <c r="T66" s="220"/>
      <c r="U66" s="220"/>
      <c r="V66" s="221"/>
      <c r="W66" s="49"/>
      <c r="X66" s="219"/>
      <c r="Y66" s="220"/>
      <c r="Z66" s="220"/>
      <c r="AA66" s="221"/>
      <c r="AB66" s="49"/>
      <c r="AC66" s="219"/>
      <c r="AD66" s="220"/>
      <c r="AE66" s="220"/>
      <c r="AF66" s="221"/>
      <c r="AG66" s="226"/>
      <c r="AI66" s="208"/>
    </row>
    <row r="67" spans="1:35" ht="24" customHeight="1">
      <c r="A67" s="219"/>
      <c r="B67" s="220"/>
      <c r="C67" s="220"/>
      <c r="D67" s="220"/>
      <c r="E67" s="220"/>
      <c r="F67" s="221"/>
      <c r="G67" s="49"/>
      <c r="H67" s="220"/>
      <c r="I67" s="220"/>
      <c r="J67" s="220"/>
      <c r="K67" s="221"/>
      <c r="L67" s="49"/>
      <c r="M67" s="219"/>
      <c r="N67" s="220"/>
      <c r="O67" s="220"/>
      <c r="P67" s="221"/>
      <c r="Q67" s="49"/>
      <c r="R67" s="219"/>
      <c r="S67" s="220"/>
      <c r="T67" s="220"/>
      <c r="U67" s="220"/>
      <c r="V67" s="221"/>
      <c r="W67" s="49"/>
      <c r="X67" s="219"/>
      <c r="Y67" s="220"/>
      <c r="Z67" s="220"/>
      <c r="AA67" s="221"/>
      <c r="AB67" s="49"/>
      <c r="AC67" s="219"/>
      <c r="AD67" s="220"/>
      <c r="AE67" s="220"/>
      <c r="AF67" s="221"/>
      <c r="AG67" s="226"/>
      <c r="AI67" s="208"/>
    </row>
    <row r="68" spans="1:33" ht="24" customHeight="1" thickBot="1">
      <c r="A68" s="222"/>
      <c r="B68" s="223"/>
      <c r="C68" s="223"/>
      <c r="D68" s="223"/>
      <c r="E68" s="223"/>
      <c r="F68" s="224"/>
      <c r="G68" s="50"/>
      <c r="H68" s="223"/>
      <c r="I68" s="223"/>
      <c r="J68" s="223"/>
      <c r="K68" s="224"/>
      <c r="L68" s="50"/>
      <c r="M68" s="222"/>
      <c r="N68" s="223"/>
      <c r="O68" s="223"/>
      <c r="P68" s="224"/>
      <c r="Q68" s="50"/>
      <c r="R68" s="222"/>
      <c r="S68" s="223"/>
      <c r="T68" s="223"/>
      <c r="U68" s="223"/>
      <c r="V68" s="224"/>
      <c r="W68" s="50"/>
      <c r="X68" s="222"/>
      <c r="Y68" s="223"/>
      <c r="Z68" s="223"/>
      <c r="AA68" s="224"/>
      <c r="AB68" s="50"/>
      <c r="AC68" s="222"/>
      <c r="AD68" s="223"/>
      <c r="AE68" s="223"/>
      <c r="AF68" s="224"/>
      <c r="AG68" s="227"/>
    </row>
    <row r="69" spans="1:33" ht="3.75" customHeight="1">
      <c r="A69" s="49"/>
      <c r="B69" s="49"/>
      <c r="C69" s="49"/>
      <c r="D69" s="49"/>
      <c r="E69" s="49"/>
      <c r="F69" s="32">
        <f>COUNTIF(F3:F64,"○")</f>
        <v>12</v>
      </c>
      <c r="G69" s="49"/>
      <c r="H69" s="49"/>
      <c r="I69" s="49"/>
      <c r="J69" s="49"/>
      <c r="K69" s="49">
        <f>COUNTIF(K3:K64,"○")</f>
        <v>21</v>
      </c>
      <c r="L69" s="49"/>
      <c r="M69" s="49"/>
      <c r="N69" s="49"/>
      <c r="O69" s="49"/>
      <c r="P69" s="49">
        <f>COUNTIF(P3:P64,"○")</f>
        <v>15</v>
      </c>
      <c r="Q69" s="49"/>
      <c r="R69" s="49"/>
      <c r="S69" s="49"/>
      <c r="T69" s="49"/>
      <c r="U69" s="49"/>
      <c r="V69" s="49">
        <f>COUNTIF(V3:V64,"○")</f>
        <v>17</v>
      </c>
      <c r="W69" s="49"/>
      <c r="X69" s="49"/>
      <c r="Y69" s="49"/>
      <c r="Z69" s="49"/>
      <c r="AA69" s="49">
        <f>COUNTIF(AA3:AA64,"○")</f>
        <v>8</v>
      </c>
      <c r="AB69" s="49"/>
      <c r="AC69" s="49"/>
      <c r="AD69" s="49"/>
      <c r="AE69" s="49"/>
      <c r="AF69" s="49">
        <f>COUNTIF(AF3:AF64,"○")</f>
        <v>13</v>
      </c>
      <c r="AG69" s="17"/>
    </row>
    <row r="70" spans="1:34" ht="26.25" customHeight="1" thickBot="1">
      <c r="A70" s="301" t="s">
        <v>81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18"/>
      <c r="U70" s="302"/>
      <c r="V70" s="302"/>
      <c r="W70" s="302"/>
      <c r="X70" s="302"/>
      <c r="Y70" s="302"/>
      <c r="Z70" s="302"/>
      <c r="AA70" s="19"/>
      <c r="AB70" s="19"/>
      <c r="AC70" s="20"/>
      <c r="AD70" s="20"/>
      <c r="AE70" s="19"/>
      <c r="AF70" s="19"/>
      <c r="AG70" s="19"/>
      <c r="AH70" s="208"/>
    </row>
    <row r="71" spans="1:33" ht="24" customHeight="1">
      <c r="A71" s="21" t="s">
        <v>0</v>
      </c>
      <c r="B71" s="22"/>
      <c r="C71" s="23" t="s">
        <v>4</v>
      </c>
      <c r="D71" s="23" t="s">
        <v>16</v>
      </c>
      <c r="E71" s="299" t="s">
        <v>11</v>
      </c>
      <c r="F71" s="300"/>
      <c r="G71" s="24"/>
      <c r="H71" s="23" t="s">
        <v>4</v>
      </c>
      <c r="I71" s="23" t="s">
        <v>16</v>
      </c>
      <c r="J71" s="299" t="s">
        <v>12</v>
      </c>
      <c r="K71" s="300"/>
      <c r="L71" s="24"/>
      <c r="M71" s="23" t="s">
        <v>4</v>
      </c>
      <c r="N71" s="23" t="s">
        <v>16</v>
      </c>
      <c r="O71" s="299" t="s">
        <v>13</v>
      </c>
      <c r="P71" s="300"/>
      <c r="Q71" s="24"/>
      <c r="R71" s="25" t="s">
        <v>0</v>
      </c>
      <c r="S71" s="23" t="s">
        <v>4</v>
      </c>
      <c r="T71" s="23" t="s">
        <v>16</v>
      </c>
      <c r="U71" s="299" t="s">
        <v>14</v>
      </c>
      <c r="V71" s="300"/>
      <c r="W71" s="24"/>
      <c r="X71" s="23" t="s">
        <v>4</v>
      </c>
      <c r="Y71" s="23" t="s">
        <v>16</v>
      </c>
      <c r="Z71" s="299" t="s">
        <v>17</v>
      </c>
      <c r="AA71" s="300"/>
      <c r="AB71" s="24"/>
      <c r="AC71" s="23" t="s">
        <v>4</v>
      </c>
      <c r="AD71" s="23" t="s">
        <v>16</v>
      </c>
      <c r="AE71" s="299" t="s">
        <v>19</v>
      </c>
      <c r="AF71" s="300"/>
      <c r="AG71" s="26" t="s">
        <v>0</v>
      </c>
    </row>
    <row r="72" spans="1:35" ht="24" customHeight="1">
      <c r="A72" s="247">
        <v>1</v>
      </c>
      <c r="B72" s="230">
        <f>DATE($AL$2,10,1)</f>
        <v>45566</v>
      </c>
      <c r="C72" s="244" t="str">
        <f>CHOOSE(WEEKDAY(B72,1),"日","月","火","水","木","金","土")</f>
        <v>火</v>
      </c>
      <c r="D72" s="244"/>
      <c r="E72" s="51" t="s">
        <v>52</v>
      </c>
      <c r="F72" s="242"/>
      <c r="G72" s="230">
        <f>DATE($AL$2,11,1)</f>
        <v>45597</v>
      </c>
      <c r="H72" s="244" t="str">
        <f>CHOOSE(WEEKDAY(G72,1),"日","月","火","水","木","金","土")</f>
        <v>金</v>
      </c>
      <c r="I72" s="244"/>
      <c r="J72" s="262"/>
      <c r="K72" s="242" t="s">
        <v>51</v>
      </c>
      <c r="L72" s="230">
        <f>DATE($AL$2,12,1)</f>
        <v>45627</v>
      </c>
      <c r="M72" s="244" t="str">
        <f>CHOOSE(WEEKDAY(L72,1),"日","月","火","水","木","金","土")</f>
        <v>日</v>
      </c>
      <c r="N72" s="244"/>
      <c r="O72" s="213"/>
      <c r="P72" s="242"/>
      <c r="Q72" s="230">
        <f>DATE($AL$3,1,1)</f>
        <v>45658</v>
      </c>
      <c r="R72" s="247">
        <v>1</v>
      </c>
      <c r="S72" s="232" t="str">
        <f>CHOOSE(WEEKDAY(Q72,1),"日","月","火","水","木","金","土")</f>
        <v>水</v>
      </c>
      <c r="T72" s="232"/>
      <c r="U72" s="178" t="s">
        <v>45</v>
      </c>
      <c r="V72" s="235"/>
      <c r="W72" s="230">
        <f>DATE($AL$3,2,1)</f>
        <v>45689</v>
      </c>
      <c r="X72" s="244" t="str">
        <f>CHOOSE(WEEKDAY(W72,1),"日","月","火","水","木","金","土")</f>
        <v>土</v>
      </c>
      <c r="Y72" s="244"/>
      <c r="Z72" s="118"/>
      <c r="AA72" s="242"/>
      <c r="AB72" s="230">
        <f>DATE($AL$3,3,1)</f>
        <v>45717</v>
      </c>
      <c r="AC72" s="264" t="str">
        <f>CHOOSE(WEEKDAY(AB72,1),"日","月","火","水","木","金","土")</f>
        <v>土</v>
      </c>
      <c r="AD72" s="264"/>
      <c r="AE72" s="71" t="s">
        <v>48</v>
      </c>
      <c r="AF72" s="267"/>
      <c r="AG72" s="237">
        <v>1</v>
      </c>
      <c r="AI72" s="208"/>
    </row>
    <row r="73" spans="1:35" ht="24" customHeight="1">
      <c r="A73" s="252"/>
      <c r="B73" s="231"/>
      <c r="C73" s="245" t="str">
        <f>CHOOSE(WEEKDAY(A4,1),"日","月","火","水","木","金","土")</f>
        <v>土</v>
      </c>
      <c r="D73" s="245"/>
      <c r="E73" s="55"/>
      <c r="F73" s="243"/>
      <c r="G73" s="231"/>
      <c r="H73" s="245" t="str">
        <f>CHOOSE(WEEKDAY(A4,1),"日","月","火","水","木","金","土")</f>
        <v>土</v>
      </c>
      <c r="I73" s="249"/>
      <c r="J73" s="263"/>
      <c r="K73" s="243"/>
      <c r="L73" s="231"/>
      <c r="M73" s="245" t="str">
        <f>CHOOSE(WEEKDAY(A4,1),"日","月","火","水","木","金","土")</f>
        <v>土</v>
      </c>
      <c r="N73" s="245"/>
      <c r="P73" s="243"/>
      <c r="Q73" s="231"/>
      <c r="R73" s="252"/>
      <c r="S73" s="233" t="str">
        <f>CHOOSE(WEEKDAY(A4,1),"日","月","火","水","木","金","土")</f>
        <v>土</v>
      </c>
      <c r="T73" s="234"/>
      <c r="U73" s="179" t="s">
        <v>148</v>
      </c>
      <c r="V73" s="236"/>
      <c r="W73" s="231"/>
      <c r="X73" s="245" t="str">
        <f>CHOOSE(WEEKDAY(A4,1),"日","月","火","水","木","金","土")</f>
        <v>土</v>
      </c>
      <c r="Y73" s="249"/>
      <c r="Z73" s="117"/>
      <c r="AA73" s="243"/>
      <c r="AB73" s="231"/>
      <c r="AC73" s="265" t="str">
        <f>CHOOSE(WEEKDAY(A4,1),"日","月","火","水","木","金","土")</f>
        <v>土</v>
      </c>
      <c r="AD73" s="266"/>
      <c r="AE73" s="70"/>
      <c r="AF73" s="268"/>
      <c r="AG73" s="250"/>
      <c r="AI73" s="208"/>
    </row>
    <row r="74" spans="1:35" ht="24" customHeight="1">
      <c r="A74" s="247">
        <v>2</v>
      </c>
      <c r="B74" s="230">
        <f>B72+1</f>
        <v>45567</v>
      </c>
      <c r="C74" s="244" t="str">
        <f>CHOOSE(WEEKDAY(B74,1),"日","月","火","水","木","金","土")</f>
        <v>水</v>
      </c>
      <c r="D74" s="244"/>
      <c r="E74" s="51" t="s">
        <v>52</v>
      </c>
      <c r="F74" s="242"/>
      <c r="G74" s="230">
        <f>G72+1</f>
        <v>45598</v>
      </c>
      <c r="H74" s="244" t="str">
        <f>CHOOSE(WEEKDAY(G74,1),"日","月","火","水","木","金","土")</f>
        <v>土</v>
      </c>
      <c r="I74" s="244"/>
      <c r="J74" s="170"/>
      <c r="K74" s="242"/>
      <c r="L74" s="230">
        <f>L72+1</f>
        <v>45628</v>
      </c>
      <c r="M74" s="244" t="str">
        <f>CHOOSE(WEEKDAY(L74,1),"日","月","火","水","木","金","土")</f>
        <v>月</v>
      </c>
      <c r="N74" s="244"/>
      <c r="O74" s="213"/>
      <c r="P74" s="242" t="s">
        <v>51</v>
      </c>
      <c r="Q74" s="230">
        <f>Q72+1</f>
        <v>45659</v>
      </c>
      <c r="R74" s="247">
        <v>2</v>
      </c>
      <c r="S74" s="232" t="str">
        <f>CHOOSE(WEEKDAY(Q74,1),"日","月","火","水","木","金","土")</f>
        <v>木</v>
      </c>
      <c r="T74" s="232"/>
      <c r="U74" s="271" t="s">
        <v>148</v>
      </c>
      <c r="V74" s="235"/>
      <c r="W74" s="230">
        <f>W72+1</f>
        <v>45690</v>
      </c>
      <c r="X74" s="255" t="str">
        <f>CHOOSE(WEEKDAY(W74,1),"日","月","火","水","木","金","土")</f>
        <v>日</v>
      </c>
      <c r="Y74" s="244"/>
      <c r="Z74" s="209"/>
      <c r="AA74" s="242"/>
      <c r="AB74" s="230">
        <f>AB72+1</f>
        <v>45718</v>
      </c>
      <c r="AC74" s="255" t="str">
        <f>CHOOSE(WEEKDAY(AB74,1),"日","月","火","水","木","金","土")</f>
        <v>日</v>
      </c>
      <c r="AD74" s="255"/>
      <c r="AE74" s="100"/>
      <c r="AF74" s="260"/>
      <c r="AG74" s="237">
        <v>2</v>
      </c>
      <c r="AI74" s="208"/>
    </row>
    <row r="75" spans="1:35" ht="24" customHeight="1">
      <c r="A75" s="252"/>
      <c r="B75" s="231"/>
      <c r="C75" s="245" t="str">
        <f>CHOOSE(WEEKDAY(A6,1),"日","月","火","水","木","金","土")</f>
        <v>土</v>
      </c>
      <c r="D75" s="245"/>
      <c r="E75" s="55"/>
      <c r="F75" s="243"/>
      <c r="G75" s="231"/>
      <c r="H75" s="245" t="str">
        <f>CHOOSE(WEEKDAY(A6,1),"日","月","火","水","木","金","土")</f>
        <v>土</v>
      </c>
      <c r="I75" s="249"/>
      <c r="J75" s="55"/>
      <c r="K75" s="243"/>
      <c r="L75" s="231"/>
      <c r="M75" s="245" t="str">
        <f>CHOOSE(WEEKDAY(A6,1),"日","月","火","水","木","金","土")</f>
        <v>土</v>
      </c>
      <c r="N75" s="245"/>
      <c r="O75" s="1" t="s">
        <v>29</v>
      </c>
      <c r="P75" s="243"/>
      <c r="Q75" s="231"/>
      <c r="R75" s="252"/>
      <c r="S75" s="233" t="str">
        <f>CHOOSE(WEEKDAY(A6,1),"日","月","火","水","木","金","土")</f>
        <v>土</v>
      </c>
      <c r="T75" s="234"/>
      <c r="U75" s="272"/>
      <c r="V75" s="236"/>
      <c r="W75" s="231"/>
      <c r="X75" s="256" t="str">
        <f>CHOOSE(WEEKDAY(A6,1),"日","月","火","水","木","金","土")</f>
        <v>土</v>
      </c>
      <c r="Y75" s="245"/>
      <c r="Z75" s="210"/>
      <c r="AA75" s="243"/>
      <c r="AB75" s="231"/>
      <c r="AC75" s="256" t="str">
        <f>CHOOSE(WEEKDAY(A6,1),"日","月","火","水","木","金","土")</f>
        <v>土</v>
      </c>
      <c r="AD75" s="259"/>
      <c r="AE75" s="101"/>
      <c r="AF75" s="261"/>
      <c r="AG75" s="250"/>
      <c r="AI75" s="208"/>
    </row>
    <row r="76" spans="1:35" ht="24" customHeight="1">
      <c r="A76" s="247">
        <v>3</v>
      </c>
      <c r="B76" s="230">
        <f>B74+1</f>
        <v>45568</v>
      </c>
      <c r="C76" s="244" t="str">
        <f>CHOOSE(WEEKDAY(B76,1),"日","月","火","水","木","金","土")</f>
        <v>木</v>
      </c>
      <c r="D76" s="244"/>
      <c r="E76" s="51" t="s">
        <v>52</v>
      </c>
      <c r="F76" s="242" t="s">
        <v>51</v>
      </c>
      <c r="G76" s="230">
        <f>G74+1</f>
        <v>45599</v>
      </c>
      <c r="H76" s="275" t="str">
        <f>CHOOSE(WEEKDAY(G76,1),"日","月","火","水","木","金","土")</f>
        <v>日</v>
      </c>
      <c r="I76" s="244"/>
      <c r="J76" s="51" t="s">
        <v>15</v>
      </c>
      <c r="K76" s="242"/>
      <c r="L76" s="230">
        <f>L74+1</f>
        <v>45629</v>
      </c>
      <c r="M76" s="244" t="str">
        <f>CHOOSE(WEEKDAY(L76,1),"日","月","火","水","木","金","土")</f>
        <v>火</v>
      </c>
      <c r="N76" s="244"/>
      <c r="O76" s="213"/>
      <c r="P76" s="242" t="s">
        <v>51</v>
      </c>
      <c r="Q76" s="230">
        <f>Q74+1</f>
        <v>45660</v>
      </c>
      <c r="R76" s="247">
        <v>3</v>
      </c>
      <c r="S76" s="232" t="str">
        <f>CHOOSE(WEEKDAY(Q76,1),"日","月","火","水","木","金","土")</f>
        <v>金</v>
      </c>
      <c r="T76" s="232"/>
      <c r="U76" s="178" t="s">
        <v>148</v>
      </c>
      <c r="V76" s="235"/>
      <c r="W76" s="230">
        <f>W74+1</f>
        <v>45691</v>
      </c>
      <c r="X76" s="244" t="str">
        <f>CHOOSE(WEEKDAY(W76,1),"日","月","火","水","木","金","土")</f>
        <v>月</v>
      </c>
      <c r="Y76" s="244"/>
      <c r="Z76" s="209" t="s">
        <v>47</v>
      </c>
      <c r="AA76" s="242"/>
      <c r="AB76" s="230">
        <f>AB74+1</f>
        <v>45719</v>
      </c>
      <c r="AC76" s="264" t="str">
        <f>CHOOSE(WEEKDAY(AB76,1),"日","月","火","水","木","金","土")</f>
        <v>月</v>
      </c>
      <c r="AD76" s="264"/>
      <c r="AE76" s="110" t="s">
        <v>42</v>
      </c>
      <c r="AF76" s="267"/>
      <c r="AG76" s="237">
        <v>3</v>
      </c>
      <c r="AI76" s="208"/>
    </row>
    <row r="77" spans="1:35" ht="24" customHeight="1">
      <c r="A77" s="252"/>
      <c r="B77" s="231"/>
      <c r="C77" s="245" t="str">
        <f>CHOOSE(WEEKDAY(A8,1),"日","月","火","水","木","金","土")</f>
        <v>土</v>
      </c>
      <c r="D77" s="245"/>
      <c r="E77" s="55"/>
      <c r="F77" s="243"/>
      <c r="G77" s="231"/>
      <c r="H77" s="276" t="str">
        <f>CHOOSE(WEEKDAY(A8,1),"日","月","火","水","木","金","土")</f>
        <v>土</v>
      </c>
      <c r="I77" s="249"/>
      <c r="J77" s="55"/>
      <c r="K77" s="243"/>
      <c r="L77" s="231"/>
      <c r="M77" s="245" t="str">
        <f>CHOOSE(WEEKDAY(A8,1),"日","月","火","水","木","金","土")</f>
        <v>土</v>
      </c>
      <c r="N77" s="245"/>
      <c r="O77" s="1" t="s">
        <v>29</v>
      </c>
      <c r="P77" s="243"/>
      <c r="Q77" s="231"/>
      <c r="R77" s="252"/>
      <c r="S77" s="233" t="str">
        <f>CHOOSE(WEEKDAY(A8,1),"日","月","火","水","木","金","土")</f>
        <v>土</v>
      </c>
      <c r="T77" s="234"/>
      <c r="U77" s="152"/>
      <c r="V77" s="236"/>
      <c r="W77" s="231"/>
      <c r="X77" s="245" t="str">
        <f>CHOOSE(WEEKDAY(A8,1),"日","月","火","水","木","金","土")</f>
        <v>土</v>
      </c>
      <c r="Y77" s="245"/>
      <c r="Z77" s="210"/>
      <c r="AA77" s="243"/>
      <c r="AB77" s="231"/>
      <c r="AC77" s="265" t="str">
        <f>CHOOSE(WEEKDAY(A8,1),"日","月","火","水","木","金","土")</f>
        <v>土</v>
      </c>
      <c r="AD77" s="266"/>
      <c r="AE77" s="111"/>
      <c r="AF77" s="268"/>
      <c r="AG77" s="250"/>
      <c r="AI77" s="208"/>
    </row>
    <row r="78" spans="1:35" ht="24" customHeight="1">
      <c r="A78" s="247">
        <v>4</v>
      </c>
      <c r="B78" s="230">
        <f>B76+1</f>
        <v>45569</v>
      </c>
      <c r="C78" s="244" t="str">
        <f>CHOOSE(WEEKDAY(B78,1),"日","月","火","水","木","金","土")</f>
        <v>金</v>
      </c>
      <c r="D78" s="244"/>
      <c r="E78" s="51"/>
      <c r="F78" s="242" t="s">
        <v>51</v>
      </c>
      <c r="G78" s="230">
        <f>G76+1</f>
        <v>45600</v>
      </c>
      <c r="H78" s="275" t="str">
        <f>CHOOSE(WEEKDAY(G78,1),"日","月","火","水","木","金","土")</f>
        <v>月</v>
      </c>
      <c r="I78" s="244"/>
      <c r="J78" s="51" t="s">
        <v>75</v>
      </c>
      <c r="K78" s="242"/>
      <c r="L78" s="230">
        <f>L76+1</f>
        <v>45630</v>
      </c>
      <c r="M78" s="244" t="str">
        <f>CHOOSE(WEEKDAY(L78,1),"日","月","火","水","木","金","土")</f>
        <v>水</v>
      </c>
      <c r="N78" s="244"/>
      <c r="O78" s="257" t="s">
        <v>151</v>
      </c>
      <c r="P78" s="242" t="s">
        <v>51</v>
      </c>
      <c r="Q78" s="230">
        <f>Q76+1</f>
        <v>45661</v>
      </c>
      <c r="R78" s="247">
        <v>4</v>
      </c>
      <c r="S78" s="232" t="str">
        <f>CHOOSE(WEEKDAY(Q78,1),"日","月","火","水","木","金","土")</f>
        <v>土</v>
      </c>
      <c r="T78" s="232"/>
      <c r="U78" s="178"/>
      <c r="V78" s="235"/>
      <c r="W78" s="230">
        <f>W76+1</f>
        <v>45692</v>
      </c>
      <c r="X78" s="244" t="str">
        <f>CHOOSE(WEEKDAY(W78,1),"日","月","火","水","木","金","土")</f>
        <v>火</v>
      </c>
      <c r="Y78" s="244"/>
      <c r="Z78" s="209" t="s">
        <v>47</v>
      </c>
      <c r="AA78" s="242"/>
      <c r="AB78" s="230">
        <f>AB76+1</f>
        <v>45720</v>
      </c>
      <c r="AC78" s="282" t="str">
        <f>CHOOSE(WEEKDAY(AB78,1),"日","月","火","水","木","金","土")</f>
        <v>火</v>
      </c>
      <c r="AD78" s="282"/>
      <c r="AE78" s="153" t="s">
        <v>103</v>
      </c>
      <c r="AF78" s="284"/>
      <c r="AG78" s="237">
        <v>4</v>
      </c>
      <c r="AI78" s="208"/>
    </row>
    <row r="79" spans="1:35" ht="24" customHeight="1">
      <c r="A79" s="252"/>
      <c r="B79" s="231"/>
      <c r="C79" s="245" t="str">
        <f>CHOOSE(WEEKDAY(A10,1),"日","月","火","水","木","金","土")</f>
        <v>土</v>
      </c>
      <c r="D79" s="249"/>
      <c r="E79" s="55"/>
      <c r="F79" s="243"/>
      <c r="G79" s="231"/>
      <c r="H79" s="276" t="str">
        <f>CHOOSE(WEEKDAY(A10,1),"日","月","火","水","木","金","土")</f>
        <v>土</v>
      </c>
      <c r="I79" s="245"/>
      <c r="J79" s="55"/>
      <c r="K79" s="243"/>
      <c r="L79" s="231"/>
      <c r="M79" s="245" t="str">
        <f>CHOOSE(WEEKDAY(A10,1),"日","月","火","水","木","金","土")</f>
        <v>土</v>
      </c>
      <c r="N79" s="249"/>
      <c r="O79" s="298"/>
      <c r="P79" s="243"/>
      <c r="Q79" s="231"/>
      <c r="R79" s="252"/>
      <c r="S79" s="233" t="str">
        <f>CHOOSE(WEEKDAY(A10,1),"日","月","火","水","木","金","土")</f>
        <v>土</v>
      </c>
      <c r="T79" s="234"/>
      <c r="U79" s="152"/>
      <c r="V79" s="236"/>
      <c r="W79" s="231"/>
      <c r="X79" s="245" t="str">
        <f>CHOOSE(WEEKDAY(A10,1),"日","月","火","水","木","金","土")</f>
        <v>土</v>
      </c>
      <c r="Y79" s="245"/>
      <c r="Z79" s="210"/>
      <c r="AA79" s="243"/>
      <c r="AB79" s="231"/>
      <c r="AC79" s="283" t="str">
        <f>CHOOSE(WEEKDAY(A10,1),"日","月","火","水","木","金","土")</f>
        <v>土</v>
      </c>
      <c r="AD79" s="286"/>
      <c r="AE79" s="154"/>
      <c r="AF79" s="285"/>
      <c r="AG79" s="250"/>
      <c r="AI79" s="208"/>
    </row>
    <row r="80" spans="1:35" ht="24" customHeight="1">
      <c r="A80" s="247">
        <v>5</v>
      </c>
      <c r="B80" s="230">
        <f>B78+1</f>
        <v>45570</v>
      </c>
      <c r="C80" s="244" t="str">
        <f>CHOOSE(WEEKDAY(B80,1),"日","月","火","水","木","金","土")</f>
        <v>土</v>
      </c>
      <c r="D80" s="244"/>
      <c r="E80" s="51"/>
      <c r="F80" s="242"/>
      <c r="G80" s="230">
        <f>G78+1</f>
        <v>45601</v>
      </c>
      <c r="H80" s="244" t="str">
        <f>CHOOSE(WEEKDAY(G80,1),"日","月","火","水","木","金","土")</f>
        <v>火</v>
      </c>
      <c r="I80" s="244"/>
      <c r="J80" s="44"/>
      <c r="K80" s="242" t="s">
        <v>51</v>
      </c>
      <c r="L80" s="230">
        <f>L78+1</f>
        <v>45631</v>
      </c>
      <c r="M80" s="244" t="str">
        <f>CHOOSE(WEEKDAY(L80,1),"日","月","火","水","木","金","土")</f>
        <v>木</v>
      </c>
      <c r="N80" s="244"/>
      <c r="O80" s="209"/>
      <c r="P80" s="242" t="s">
        <v>51</v>
      </c>
      <c r="Q80" s="230">
        <f>Q78+1</f>
        <v>45662</v>
      </c>
      <c r="R80" s="247">
        <v>5</v>
      </c>
      <c r="S80" s="232" t="str">
        <f>CHOOSE(WEEKDAY(Q80,1),"日","月","火","水","木","金","土")</f>
        <v>日</v>
      </c>
      <c r="T80" s="232"/>
      <c r="U80" s="178"/>
      <c r="V80" s="235"/>
      <c r="W80" s="230">
        <f>W78+1</f>
        <v>45693</v>
      </c>
      <c r="X80" s="244" t="str">
        <f>CHOOSE(WEEKDAY(W80,1),"日","月","火","水","木","金","土")</f>
        <v>水</v>
      </c>
      <c r="Y80" s="244"/>
      <c r="Z80" s="291" t="s">
        <v>127</v>
      </c>
      <c r="AA80" s="242"/>
      <c r="AB80" s="230">
        <f>AB78+1</f>
        <v>45721</v>
      </c>
      <c r="AC80" s="282" t="str">
        <f>CHOOSE(WEEKDAY(AB80,1),"日","月","火","水","木","金","土")</f>
        <v>水</v>
      </c>
      <c r="AD80" s="282"/>
      <c r="AE80" s="153" t="s">
        <v>43</v>
      </c>
      <c r="AF80" s="284"/>
      <c r="AG80" s="237">
        <v>5</v>
      </c>
      <c r="AI80" s="208"/>
    </row>
    <row r="81" spans="1:35" ht="24" customHeight="1">
      <c r="A81" s="252"/>
      <c r="B81" s="231"/>
      <c r="C81" s="245" t="str">
        <f>CHOOSE(WEEKDAY(A12,1),"日","月","火","水","木","金","土")</f>
        <v>土</v>
      </c>
      <c r="D81" s="249"/>
      <c r="E81" s="55"/>
      <c r="F81" s="243"/>
      <c r="G81" s="231"/>
      <c r="H81" s="245" t="str">
        <f>CHOOSE(WEEKDAY(A12,1),"日","月","火","水","木","金","土")</f>
        <v>土</v>
      </c>
      <c r="I81" s="245"/>
      <c r="J81" s="61"/>
      <c r="K81" s="243"/>
      <c r="L81" s="231"/>
      <c r="M81" s="245" t="str">
        <f>CHOOSE(WEEKDAY(A12,1),"日","月","火","水","木","金","土")</f>
        <v>土</v>
      </c>
      <c r="N81" s="249"/>
      <c r="O81" s="210"/>
      <c r="P81" s="243"/>
      <c r="Q81" s="231"/>
      <c r="R81" s="252"/>
      <c r="S81" s="233" t="str">
        <f>CHOOSE(WEEKDAY(A12,1),"日","月","火","水","木","金","土")</f>
        <v>土</v>
      </c>
      <c r="T81" s="234"/>
      <c r="U81" s="152"/>
      <c r="V81" s="236"/>
      <c r="W81" s="231"/>
      <c r="X81" s="245" t="str">
        <f>CHOOSE(WEEKDAY(A12,1),"日","月","火","水","木","金","土")</f>
        <v>土</v>
      </c>
      <c r="Y81" s="245"/>
      <c r="Z81" s="292"/>
      <c r="AA81" s="243"/>
      <c r="AB81" s="231"/>
      <c r="AC81" s="283" t="str">
        <f>CHOOSE(WEEKDAY(A12,1),"日","月","火","水","木","金","土")</f>
        <v>土</v>
      </c>
      <c r="AD81" s="286"/>
      <c r="AE81" s="154"/>
      <c r="AF81" s="285"/>
      <c r="AG81" s="250"/>
      <c r="AI81" s="208"/>
    </row>
    <row r="82" spans="1:35" ht="24" customHeight="1">
      <c r="A82" s="247">
        <v>6</v>
      </c>
      <c r="B82" s="230">
        <f>B80+1</f>
        <v>45571</v>
      </c>
      <c r="C82" s="244" t="str">
        <f>CHOOSE(WEEKDAY(B82,1),"日","月","火","水","木","金","土")</f>
        <v>日</v>
      </c>
      <c r="D82" s="244"/>
      <c r="E82" s="44"/>
      <c r="F82" s="242"/>
      <c r="G82" s="230">
        <f>G80+1</f>
        <v>45602</v>
      </c>
      <c r="H82" s="244" t="str">
        <f>CHOOSE(WEEKDAY(G82,1),"日","月","火","水","木","金","土")</f>
        <v>水</v>
      </c>
      <c r="I82" s="244"/>
      <c r="J82" s="51" t="s">
        <v>166</v>
      </c>
      <c r="K82" s="242" t="s">
        <v>51</v>
      </c>
      <c r="L82" s="230">
        <f>L80+1</f>
        <v>45632</v>
      </c>
      <c r="M82" s="244" t="str">
        <f>CHOOSE(WEEKDAY(L82,1),"日","月","火","水","木","金","土")</f>
        <v>金</v>
      </c>
      <c r="N82" s="244"/>
      <c r="O82" s="213" t="s">
        <v>40</v>
      </c>
      <c r="P82" s="242" t="s">
        <v>51</v>
      </c>
      <c r="Q82" s="230">
        <f>Q80+1</f>
        <v>45663</v>
      </c>
      <c r="R82" s="247">
        <v>6</v>
      </c>
      <c r="S82" s="232" t="str">
        <f>CHOOSE(WEEKDAY(Q82,1),"日","月","火","水","木","金","土")</f>
        <v>月</v>
      </c>
      <c r="T82" s="232"/>
      <c r="U82" s="178"/>
      <c r="V82" s="235"/>
      <c r="W82" s="230">
        <f>W80+1</f>
        <v>45694</v>
      </c>
      <c r="X82" s="244" t="str">
        <f>CHOOSE(WEEKDAY(W82,1),"日","月","火","水","木","金","土")</f>
        <v>木</v>
      </c>
      <c r="Y82" s="244"/>
      <c r="Z82" s="209" t="s">
        <v>47</v>
      </c>
      <c r="AA82" s="242"/>
      <c r="AB82" s="230">
        <f>AB80+1</f>
        <v>45722</v>
      </c>
      <c r="AC82" s="282" t="str">
        <f>CHOOSE(WEEKDAY(AB82,1),"日","月","火","水","木","金","土")</f>
        <v>木</v>
      </c>
      <c r="AD82" s="282"/>
      <c r="AE82" s="153" t="s">
        <v>43</v>
      </c>
      <c r="AF82" s="284"/>
      <c r="AG82" s="237">
        <v>6</v>
      </c>
      <c r="AI82" s="208"/>
    </row>
    <row r="83" spans="1:35" ht="24" customHeight="1">
      <c r="A83" s="252"/>
      <c r="B83" s="231"/>
      <c r="C83" s="245" t="str">
        <f>CHOOSE(WEEKDAY(A14,1),"日","月","火","水","木","金","土")</f>
        <v>土</v>
      </c>
      <c r="D83" s="245"/>
      <c r="E83" s="35"/>
      <c r="F83" s="243"/>
      <c r="G83" s="231"/>
      <c r="H83" s="245" t="str">
        <f>CHOOSE(WEEKDAY(A14,1),"日","月","火","水","木","金","土")</f>
        <v>土</v>
      </c>
      <c r="I83" s="245"/>
      <c r="J83" s="140"/>
      <c r="K83" s="243"/>
      <c r="L83" s="231"/>
      <c r="M83" s="245" t="str">
        <f>CHOOSE(WEEKDAY(A14,1),"日","月","火","水","木","金","土")</f>
        <v>土</v>
      </c>
      <c r="N83" s="249"/>
      <c r="O83" s="210"/>
      <c r="P83" s="243"/>
      <c r="Q83" s="231"/>
      <c r="R83" s="252"/>
      <c r="S83" s="233" t="str">
        <f>CHOOSE(WEEKDAY(A14,1),"日","月","火","水","木","金","土")</f>
        <v>土</v>
      </c>
      <c r="T83" s="234"/>
      <c r="U83" s="152"/>
      <c r="V83" s="236"/>
      <c r="W83" s="231"/>
      <c r="X83" s="245" t="str">
        <f>CHOOSE(WEEKDAY(A14,1),"日","月","火","水","木","金","土")</f>
        <v>土</v>
      </c>
      <c r="Y83" s="245"/>
      <c r="Z83" s="210" t="s">
        <v>29</v>
      </c>
      <c r="AA83" s="243"/>
      <c r="AB83" s="231"/>
      <c r="AC83" s="283" t="str">
        <f>CHOOSE(WEEKDAY(A14,1),"日","月","火","水","木","金","土")</f>
        <v>土</v>
      </c>
      <c r="AD83" s="286"/>
      <c r="AE83" s="154"/>
      <c r="AF83" s="285"/>
      <c r="AG83" s="250"/>
      <c r="AI83" s="208"/>
    </row>
    <row r="84" spans="1:33" ht="24" customHeight="1">
      <c r="A84" s="247">
        <v>7</v>
      </c>
      <c r="B84" s="230">
        <f>B82+1</f>
        <v>45572</v>
      </c>
      <c r="C84" s="244" t="str">
        <f>CHOOSE(WEEKDAY(B84,1),"日","月","火","水","木","金","土")</f>
        <v>月</v>
      </c>
      <c r="D84" s="244"/>
      <c r="E84" s="297"/>
      <c r="F84" s="242" t="s">
        <v>51</v>
      </c>
      <c r="G84" s="230">
        <f>G82+1</f>
        <v>45603</v>
      </c>
      <c r="H84" s="244" t="str">
        <f>CHOOSE(WEEKDAY(G84,1),"日","月","火","水","木","金","土")</f>
        <v>木</v>
      </c>
      <c r="I84" s="244"/>
      <c r="J84" s="44"/>
      <c r="K84" s="242" t="s">
        <v>51</v>
      </c>
      <c r="L84" s="230">
        <f>L82+1</f>
        <v>45633</v>
      </c>
      <c r="M84" s="244" t="str">
        <f>CHOOSE(WEEKDAY(L84,1),"日","月","火","水","木","金","土")</f>
        <v>土</v>
      </c>
      <c r="N84" s="244"/>
      <c r="O84" s="98"/>
      <c r="P84" s="242"/>
      <c r="Q84" s="230">
        <f>Q82+1</f>
        <v>45664</v>
      </c>
      <c r="R84" s="247">
        <v>7</v>
      </c>
      <c r="S84" s="232" t="str">
        <f>CHOOSE(WEEKDAY(Q84,1),"日","月","火","水","木","金","土")</f>
        <v>火</v>
      </c>
      <c r="T84" s="232"/>
      <c r="U84" s="271"/>
      <c r="V84" s="235"/>
      <c r="W84" s="230">
        <f>W82+1</f>
        <v>45695</v>
      </c>
      <c r="X84" s="244" t="str">
        <f>CHOOSE(WEEKDAY(W84,1),"日","月","火","水","木","金","土")</f>
        <v>金</v>
      </c>
      <c r="Y84" s="244"/>
      <c r="Z84" s="257" t="s">
        <v>147</v>
      </c>
      <c r="AA84" s="242"/>
      <c r="AB84" s="230">
        <f>AB82+1</f>
        <v>45723</v>
      </c>
      <c r="AC84" s="282" t="str">
        <f>CHOOSE(WEEKDAY(AB84,1),"日","月","火","水","木","金","土")</f>
        <v>金</v>
      </c>
      <c r="AD84" s="282"/>
      <c r="AE84" s="153" t="s">
        <v>104</v>
      </c>
      <c r="AF84" s="284"/>
      <c r="AG84" s="237">
        <v>7</v>
      </c>
    </row>
    <row r="85" spans="1:33" ht="24" customHeight="1">
      <c r="A85" s="252"/>
      <c r="B85" s="231"/>
      <c r="C85" s="245" t="str">
        <f>CHOOSE(WEEKDAY(A16,1),"日","月","火","水","木","金","土")</f>
        <v>土</v>
      </c>
      <c r="D85" s="245"/>
      <c r="E85" s="258"/>
      <c r="F85" s="243"/>
      <c r="G85" s="231"/>
      <c r="H85" s="245" t="str">
        <f>CHOOSE(WEEKDAY(A16,1),"日","月","火","水","木","金","土")</f>
        <v>土</v>
      </c>
      <c r="I85" s="245"/>
      <c r="J85" s="61"/>
      <c r="K85" s="243"/>
      <c r="L85" s="231"/>
      <c r="M85" s="245" t="str">
        <f>CHOOSE(WEEKDAY(A16,1),"日","月","火","水","木","金","土")</f>
        <v>土</v>
      </c>
      <c r="N85" s="249"/>
      <c r="O85" s="99"/>
      <c r="P85" s="243"/>
      <c r="Q85" s="231"/>
      <c r="R85" s="252"/>
      <c r="S85" s="233" t="str">
        <f>CHOOSE(WEEKDAY(A16,1),"日","月","火","水","木","金","土")</f>
        <v>土</v>
      </c>
      <c r="T85" s="234"/>
      <c r="U85" s="272"/>
      <c r="V85" s="236"/>
      <c r="W85" s="231"/>
      <c r="X85" s="245" t="str">
        <f>CHOOSE(WEEKDAY(A16,1),"日","月","火","水","木","金","土")</f>
        <v>土</v>
      </c>
      <c r="Y85" s="249"/>
      <c r="Z85" s="258"/>
      <c r="AA85" s="243"/>
      <c r="AB85" s="231"/>
      <c r="AC85" s="283" t="str">
        <f>CHOOSE(WEEKDAY(A16,1),"日","月","火","水","木","金","土")</f>
        <v>土</v>
      </c>
      <c r="AD85" s="286"/>
      <c r="AE85" s="154"/>
      <c r="AF85" s="285"/>
      <c r="AG85" s="250"/>
    </row>
    <row r="86" spans="1:33" ht="24" customHeight="1">
      <c r="A86" s="247">
        <v>8</v>
      </c>
      <c r="B86" s="230">
        <f>B84+1</f>
        <v>45573</v>
      </c>
      <c r="C86" s="255" t="str">
        <f>CHOOSE(WEEKDAY(B86,1),"日","月","火","水","木","金","土")</f>
        <v>火</v>
      </c>
      <c r="D86" s="244"/>
      <c r="E86" s="68"/>
      <c r="F86" s="242" t="s">
        <v>51</v>
      </c>
      <c r="G86" s="230">
        <f>G84+1</f>
        <v>45604</v>
      </c>
      <c r="H86" s="244" t="str">
        <f>CHOOSE(WEEKDAY(G86,1),"日","月","火","水","木","金","土")</f>
        <v>金</v>
      </c>
      <c r="I86" s="244"/>
      <c r="J86" s="60" t="s">
        <v>143</v>
      </c>
      <c r="K86" s="242" t="s">
        <v>51</v>
      </c>
      <c r="L86" s="230">
        <f>L84+1</f>
        <v>45634</v>
      </c>
      <c r="M86" s="244" t="str">
        <f>CHOOSE(WEEKDAY(L86,1),"日","月","火","水","木","金","土")</f>
        <v>日</v>
      </c>
      <c r="N86" s="244"/>
      <c r="O86" s="240"/>
      <c r="P86" s="242"/>
      <c r="Q86" s="230">
        <f>Q84+1</f>
        <v>45665</v>
      </c>
      <c r="R86" s="247">
        <v>8</v>
      </c>
      <c r="S86" s="244" t="str">
        <f>CHOOSE(WEEKDAY(Q86,1),"日","月","火","水","木","金","土")</f>
        <v>水</v>
      </c>
      <c r="T86" s="244"/>
      <c r="U86" s="188" t="s">
        <v>137</v>
      </c>
      <c r="V86" s="242" t="s">
        <v>51</v>
      </c>
      <c r="W86" s="230">
        <f>W84+1</f>
        <v>45696</v>
      </c>
      <c r="X86" s="244" t="str">
        <f>CHOOSE(WEEKDAY(W86,1),"日","月","火","水","木","金","土")</f>
        <v>土</v>
      </c>
      <c r="Y86" s="244"/>
      <c r="Z86" s="209"/>
      <c r="AA86" s="242"/>
      <c r="AB86" s="230">
        <f>AB84+1</f>
        <v>45724</v>
      </c>
      <c r="AC86" s="277" t="str">
        <f>CHOOSE(WEEKDAY(AB86,1),"日","月","火","水","木","金","土")</f>
        <v>土</v>
      </c>
      <c r="AD86" s="277"/>
      <c r="AE86" s="100"/>
      <c r="AF86" s="260"/>
      <c r="AG86" s="237">
        <v>8</v>
      </c>
    </row>
    <row r="87" spans="1:33" ht="24" customHeight="1">
      <c r="A87" s="252"/>
      <c r="B87" s="231"/>
      <c r="C87" s="256" t="str">
        <f>CHOOSE(WEEKDAY(A18,1),"日","月","火","水","木","金","土")</f>
        <v>土</v>
      </c>
      <c r="D87" s="245"/>
      <c r="E87" s="140"/>
      <c r="F87" s="243"/>
      <c r="G87" s="231"/>
      <c r="H87" s="245" t="str">
        <f>CHOOSE(WEEKDAY(A18,1),"日","月","火","水","木","金","土")</f>
        <v>土</v>
      </c>
      <c r="I87" s="249"/>
      <c r="J87" s="28"/>
      <c r="K87" s="243"/>
      <c r="L87" s="231"/>
      <c r="M87" s="245" t="str">
        <f>CHOOSE(WEEKDAY(A18,1),"日","月","火","水","木","金","土")</f>
        <v>土</v>
      </c>
      <c r="N87" s="249"/>
      <c r="O87" s="251"/>
      <c r="P87" s="243"/>
      <c r="Q87" s="231"/>
      <c r="R87" s="252"/>
      <c r="S87" s="245" t="str">
        <f>CHOOSE(WEEKDAY(A18,1),"日","月","火","水","木","金","土")</f>
        <v>土</v>
      </c>
      <c r="T87" s="245"/>
      <c r="U87" s="189" t="s">
        <v>122</v>
      </c>
      <c r="V87" s="243"/>
      <c r="W87" s="231"/>
      <c r="X87" s="245" t="str">
        <f>CHOOSE(WEEKDAY(A18,1),"日","月","火","水","木","金","土")</f>
        <v>土</v>
      </c>
      <c r="Y87" s="249"/>
      <c r="Z87" s="210"/>
      <c r="AA87" s="243"/>
      <c r="AB87" s="231"/>
      <c r="AC87" s="281" t="str">
        <f>CHOOSE(WEEKDAY(A18,1),"日","月","火","水","木","金","土")</f>
        <v>土</v>
      </c>
      <c r="AD87" s="278"/>
      <c r="AE87" s="101"/>
      <c r="AF87" s="261"/>
      <c r="AG87" s="250"/>
    </row>
    <row r="88" spans="1:33" ht="24" customHeight="1">
      <c r="A88" s="247">
        <v>9</v>
      </c>
      <c r="B88" s="230">
        <f>B86+1</f>
        <v>45574</v>
      </c>
      <c r="C88" s="295" t="str">
        <f>CHOOSE(WEEKDAY(B88,1),"日","月","火","水","木","金","土")</f>
        <v>水</v>
      </c>
      <c r="D88" s="244"/>
      <c r="E88" s="191" t="s">
        <v>125</v>
      </c>
      <c r="F88" s="242" t="s">
        <v>51</v>
      </c>
      <c r="G88" s="230">
        <f>G86+1</f>
        <v>45605</v>
      </c>
      <c r="H88" s="244" t="str">
        <f>CHOOSE(WEEKDAY(G88,1),"日","月","火","水","木","金","土")</f>
        <v>土</v>
      </c>
      <c r="I88" s="244"/>
      <c r="J88" s="51"/>
      <c r="K88" s="242"/>
      <c r="L88" s="230">
        <f>L86+1</f>
        <v>45635</v>
      </c>
      <c r="M88" s="244" t="str">
        <f>CHOOSE(WEEKDAY(L88,1),"日","月","火","水","木","金","土")</f>
        <v>月</v>
      </c>
      <c r="N88" s="244"/>
      <c r="O88" s="98" t="s">
        <v>95</v>
      </c>
      <c r="P88" s="242" t="s">
        <v>51</v>
      </c>
      <c r="Q88" s="230">
        <f>Q86+1</f>
        <v>45666</v>
      </c>
      <c r="R88" s="247">
        <v>9</v>
      </c>
      <c r="S88" s="255" t="str">
        <f>CHOOSE(WEEKDAY(Q88,1),"日","月","火","水","木","金","土")</f>
        <v>木</v>
      </c>
      <c r="T88" s="244"/>
      <c r="U88" s="51"/>
      <c r="V88" s="242" t="s">
        <v>51</v>
      </c>
      <c r="W88" s="230">
        <f>W86+1</f>
        <v>45697</v>
      </c>
      <c r="X88" s="244" t="str">
        <f>CHOOSE(WEEKDAY(W88,1),"日","月","火","水","木","金","土")</f>
        <v>日</v>
      </c>
      <c r="Y88" s="244"/>
      <c r="Z88" s="209"/>
      <c r="AA88" s="242"/>
      <c r="AB88" s="230">
        <f>AB86+1</f>
        <v>45725</v>
      </c>
      <c r="AC88" s="277" t="str">
        <f>CHOOSE(WEEKDAY(AB88,1),"日","月","火","水","木","金","土")</f>
        <v>日</v>
      </c>
      <c r="AD88" s="277"/>
      <c r="AE88" s="122"/>
      <c r="AF88" s="260"/>
      <c r="AG88" s="237">
        <v>9</v>
      </c>
    </row>
    <row r="89" spans="1:33" ht="24" customHeight="1">
      <c r="A89" s="252"/>
      <c r="B89" s="231"/>
      <c r="C89" s="296" t="str">
        <f>CHOOSE(WEEKDAY(A20,1),"日","月","火","水","木","金","土")</f>
        <v>土</v>
      </c>
      <c r="D89" s="245"/>
      <c r="E89" s="192"/>
      <c r="F89" s="243"/>
      <c r="G89" s="231"/>
      <c r="H89" s="245" t="str">
        <f>CHOOSE(WEEKDAY(A20,1),"日","月","火","水","木","金","土")</f>
        <v>土</v>
      </c>
      <c r="I89" s="249"/>
      <c r="J89" s="140"/>
      <c r="K89" s="243"/>
      <c r="L89" s="231"/>
      <c r="M89" s="245" t="str">
        <f>CHOOSE(WEEKDAY(A20,1),"日","月","火","水","木","金","土")</f>
        <v>土</v>
      </c>
      <c r="N89" s="245"/>
      <c r="O89" s="99"/>
      <c r="P89" s="243"/>
      <c r="Q89" s="231"/>
      <c r="R89" s="252"/>
      <c r="S89" s="256" t="str">
        <f>CHOOSE(WEEKDAY(A20,1),"日","月","火","水","木","金","土")</f>
        <v>土</v>
      </c>
      <c r="T89" s="245"/>
      <c r="U89" s="55"/>
      <c r="V89" s="243"/>
      <c r="W89" s="231"/>
      <c r="X89" s="245" t="str">
        <f>CHOOSE(WEEKDAY(A20,1),"日","月","火","水","木","金","土")</f>
        <v>土</v>
      </c>
      <c r="Y89" s="245"/>
      <c r="Z89" s="210"/>
      <c r="AA89" s="243"/>
      <c r="AB89" s="231"/>
      <c r="AC89" s="281" t="str">
        <f>CHOOSE(WEEKDAY(A20,1),"日","月","火","水","木","金","土")</f>
        <v>土</v>
      </c>
      <c r="AD89" s="278"/>
      <c r="AE89" s="75"/>
      <c r="AF89" s="261"/>
      <c r="AG89" s="250"/>
    </row>
    <row r="90" spans="1:33" ht="24" customHeight="1">
      <c r="A90" s="247">
        <v>10</v>
      </c>
      <c r="B90" s="230">
        <f>B88+1</f>
        <v>45575</v>
      </c>
      <c r="C90" s="293" t="str">
        <f>CHOOSE(WEEKDAY(B90,1),"日","月","火","水","木","金","土")</f>
        <v>木</v>
      </c>
      <c r="D90" s="244"/>
      <c r="E90" s="191" t="s">
        <v>93</v>
      </c>
      <c r="F90" s="242" t="s">
        <v>51</v>
      </c>
      <c r="G90" s="230">
        <f>G88+1</f>
        <v>45606</v>
      </c>
      <c r="H90" s="244" t="str">
        <f>CHOOSE(WEEKDAY(G90,1),"日","月","火","水","木","金","土")</f>
        <v>日</v>
      </c>
      <c r="I90" s="244"/>
      <c r="J90" s="240"/>
      <c r="K90" s="242"/>
      <c r="L90" s="230">
        <f>L88+1</f>
        <v>45636</v>
      </c>
      <c r="M90" s="244" t="str">
        <f>CHOOSE(WEEKDAY(L90,1),"日","月","火","水","木","金","土")</f>
        <v>火</v>
      </c>
      <c r="N90" s="244"/>
      <c r="O90" s="213"/>
      <c r="P90" s="242" t="s">
        <v>51</v>
      </c>
      <c r="Q90" s="230">
        <f>Q88+1</f>
        <v>45667</v>
      </c>
      <c r="R90" s="247">
        <v>10</v>
      </c>
      <c r="S90" s="255" t="str">
        <f>CHOOSE(WEEKDAY(Q90,1),"日","月","火","水","木","金","土")</f>
        <v>金</v>
      </c>
      <c r="T90" s="244"/>
      <c r="U90" s="51"/>
      <c r="V90" s="242" t="s">
        <v>51</v>
      </c>
      <c r="W90" s="230">
        <f>W88+1</f>
        <v>45698</v>
      </c>
      <c r="X90" s="264" t="str">
        <f>CHOOSE(WEEKDAY(W90,1),"日","月","火","水","木","金","土")</f>
        <v>月</v>
      </c>
      <c r="Y90" s="264"/>
      <c r="Z90" s="184" t="s">
        <v>100</v>
      </c>
      <c r="AA90" s="267"/>
      <c r="AB90" s="230">
        <f>AB88+1</f>
        <v>45726</v>
      </c>
      <c r="AC90" s="282" t="str">
        <f>CHOOSE(WEEKDAY(AB90,1),"日","月","火","水","木","金","土")</f>
        <v>月</v>
      </c>
      <c r="AD90" s="282"/>
      <c r="AE90" s="155" t="s">
        <v>43</v>
      </c>
      <c r="AF90" s="284"/>
      <c r="AG90" s="237">
        <v>10</v>
      </c>
    </row>
    <row r="91" spans="1:33" ht="24" customHeight="1">
      <c r="A91" s="252"/>
      <c r="B91" s="231"/>
      <c r="C91" s="294" t="str">
        <f>CHOOSE(WEEKDAY(A22,1),"日","月","火","水","木","金","土")</f>
        <v>土</v>
      </c>
      <c r="D91" s="245"/>
      <c r="E91" s="192"/>
      <c r="F91" s="243"/>
      <c r="G91" s="231"/>
      <c r="H91" s="245" t="str">
        <f>CHOOSE(WEEKDAY(A22,1),"日","月","火","水","木","金","土")</f>
        <v>土</v>
      </c>
      <c r="I91" s="249"/>
      <c r="J91" s="251"/>
      <c r="K91" s="243"/>
      <c r="L91" s="231"/>
      <c r="M91" s="245" t="str">
        <f>CHOOSE(WEEKDAY(A22,1),"日","月","火","水","木","金","土")</f>
        <v>土</v>
      </c>
      <c r="N91" s="245"/>
      <c r="P91" s="243"/>
      <c r="Q91" s="231"/>
      <c r="R91" s="252"/>
      <c r="S91" s="256" t="str">
        <f>CHOOSE(WEEKDAY(A22,1),"日","月","火","水","木","金","土")</f>
        <v>土</v>
      </c>
      <c r="T91" s="249"/>
      <c r="U91" s="55"/>
      <c r="V91" s="243"/>
      <c r="W91" s="231"/>
      <c r="X91" s="265" t="str">
        <f>CHOOSE(WEEKDAY(A22,1),"日","月","火","水","木","金","土")</f>
        <v>土</v>
      </c>
      <c r="Y91" s="265"/>
      <c r="Z91" s="185"/>
      <c r="AA91" s="268"/>
      <c r="AB91" s="231"/>
      <c r="AC91" s="283" t="str">
        <f>CHOOSE(WEEKDAY(A22,1),"日","月","火","水","木","金","土")</f>
        <v>土</v>
      </c>
      <c r="AD91" s="286"/>
      <c r="AE91" s="156"/>
      <c r="AF91" s="285"/>
      <c r="AG91" s="250"/>
    </row>
    <row r="92" spans="1:33" ht="24" customHeight="1">
      <c r="A92" s="247">
        <v>11</v>
      </c>
      <c r="B92" s="230">
        <f>B90+1</f>
        <v>45576</v>
      </c>
      <c r="C92" s="255" t="str">
        <f>CHOOSE(WEEKDAY(B92,1),"日","月","火","水","木","金","土")</f>
        <v>金</v>
      </c>
      <c r="D92" s="244"/>
      <c r="E92" s="193" t="s">
        <v>94</v>
      </c>
      <c r="F92" s="242"/>
      <c r="G92" s="230">
        <f>G90+1</f>
        <v>45607</v>
      </c>
      <c r="H92" s="244" t="str">
        <f>CHOOSE(WEEKDAY(G92,1),"日","月","火","水","木","金","土")</f>
        <v>月</v>
      </c>
      <c r="I92" s="244"/>
      <c r="J92" s="44" t="s">
        <v>118</v>
      </c>
      <c r="K92" s="242" t="s">
        <v>51</v>
      </c>
      <c r="L92" s="230">
        <f>L90+1</f>
        <v>45637</v>
      </c>
      <c r="M92" s="244" t="str">
        <f>CHOOSE(WEEKDAY(L92,1),"日","月","火","水","木","金","土")</f>
        <v>水</v>
      </c>
      <c r="N92" s="244"/>
      <c r="O92" s="197" t="s">
        <v>139</v>
      </c>
      <c r="P92" s="242" t="s">
        <v>51</v>
      </c>
      <c r="Q92" s="230">
        <f>Q90+1</f>
        <v>45668</v>
      </c>
      <c r="R92" s="247">
        <v>11</v>
      </c>
      <c r="S92" s="255" t="str">
        <f>CHOOSE(WEEKDAY(Q92,1),"日","月","火","水","木","金","土")</f>
        <v>土</v>
      </c>
      <c r="T92" s="244"/>
      <c r="U92" s="51"/>
      <c r="V92" s="242"/>
      <c r="W92" s="230">
        <f>W90+1</f>
        <v>45699</v>
      </c>
      <c r="X92" s="275" t="str">
        <f>CHOOSE(WEEKDAY(W92,1),"日","月","火","水","木","金","土")</f>
        <v>火</v>
      </c>
      <c r="Y92" s="244"/>
      <c r="Z92" s="51" t="s">
        <v>44</v>
      </c>
      <c r="AA92" s="242"/>
      <c r="AB92" s="230">
        <f>AB90+1</f>
        <v>45727</v>
      </c>
      <c r="AC92" s="282" t="str">
        <f>CHOOSE(WEEKDAY(AB92,1),"日","月","火","水","木","金","土")</f>
        <v>火</v>
      </c>
      <c r="AD92" s="282"/>
      <c r="AE92" s="157" t="s">
        <v>56</v>
      </c>
      <c r="AF92" s="284"/>
      <c r="AG92" s="237">
        <v>11</v>
      </c>
    </row>
    <row r="93" spans="1:33" ht="24" customHeight="1">
      <c r="A93" s="252"/>
      <c r="B93" s="231"/>
      <c r="C93" s="256" t="str">
        <f>CHOOSE(WEEKDAY(A24,1),"日","月","火","水","木","金","土")</f>
        <v>土</v>
      </c>
      <c r="D93" s="249"/>
      <c r="E93" s="194"/>
      <c r="F93" s="243"/>
      <c r="G93" s="231"/>
      <c r="H93" s="245" t="str">
        <f>CHOOSE(WEEKDAY(A24,1),"日","月","火","水","木","金","土")</f>
        <v>土</v>
      </c>
      <c r="I93" s="249"/>
      <c r="J93" s="61" t="s">
        <v>65</v>
      </c>
      <c r="K93" s="243"/>
      <c r="L93" s="231"/>
      <c r="M93" s="245" t="str">
        <f>CHOOSE(WEEKDAY(A24,1),"日","月","火","水","木","金","土")</f>
        <v>土</v>
      </c>
      <c r="N93" s="249"/>
      <c r="O93" s="99" t="s">
        <v>49</v>
      </c>
      <c r="P93" s="243"/>
      <c r="Q93" s="231"/>
      <c r="R93" s="252"/>
      <c r="S93" s="256" t="str">
        <f>CHOOSE(WEEKDAY(A24,1),"日","月","火","水","木","金","土")</f>
        <v>土</v>
      </c>
      <c r="T93" s="249"/>
      <c r="U93" s="55"/>
      <c r="V93" s="243"/>
      <c r="W93" s="231"/>
      <c r="X93" s="276" t="str">
        <f>CHOOSE(WEEKDAY(A24,1),"日","月","火","水","木","金","土")</f>
        <v>土</v>
      </c>
      <c r="Y93" s="249"/>
      <c r="Z93" s="55"/>
      <c r="AA93" s="243"/>
      <c r="AB93" s="231"/>
      <c r="AC93" s="283" t="str">
        <f>CHOOSE(WEEKDAY(A24,1),"日","月","火","水","木","金","土")</f>
        <v>土</v>
      </c>
      <c r="AD93" s="286"/>
      <c r="AE93" s="158" t="s">
        <v>43</v>
      </c>
      <c r="AF93" s="285"/>
      <c r="AG93" s="250"/>
    </row>
    <row r="94" spans="1:33" ht="24" customHeight="1">
      <c r="A94" s="247">
        <v>12</v>
      </c>
      <c r="B94" s="230">
        <f>B92+1</f>
        <v>45577</v>
      </c>
      <c r="C94" s="244" t="str">
        <f>CHOOSE(WEEKDAY(B94,1),"日","月","火","水","木","金","土")</f>
        <v>土</v>
      </c>
      <c r="D94" s="244"/>
      <c r="E94" s="60" t="s">
        <v>89</v>
      </c>
      <c r="F94" s="242"/>
      <c r="G94" s="230">
        <f>G92+1</f>
        <v>45608</v>
      </c>
      <c r="H94" s="244" t="str">
        <f>CHOOSE(WEEKDAY(G94,1),"日","月","火","水","木","金","土")</f>
        <v>火</v>
      </c>
      <c r="I94" s="244"/>
      <c r="J94" s="203"/>
      <c r="K94" s="242" t="s">
        <v>51</v>
      </c>
      <c r="L94" s="230">
        <f>L92+1</f>
        <v>45638</v>
      </c>
      <c r="M94" s="244" t="str">
        <f>CHOOSE(WEEKDAY(L94,1),"日","月","火","水","木","金","土")</f>
        <v>木</v>
      </c>
      <c r="N94" s="244"/>
      <c r="O94" s="56" t="s">
        <v>61</v>
      </c>
      <c r="P94" s="242" t="s">
        <v>51</v>
      </c>
      <c r="Q94" s="230">
        <f>Q92+1</f>
        <v>45669</v>
      </c>
      <c r="R94" s="247">
        <v>12</v>
      </c>
      <c r="S94" s="255" t="str">
        <f>CHOOSE(WEEKDAY(Q94,1),"日","月","火","水","木","金","土")</f>
        <v>日</v>
      </c>
      <c r="T94" s="244"/>
      <c r="U94" s="262"/>
      <c r="V94" s="242"/>
      <c r="W94" s="230">
        <f>W92+1</f>
        <v>45700</v>
      </c>
      <c r="X94" s="244" t="str">
        <f>CHOOSE(WEEKDAY(W94,1),"日","月","火","水","木","金","土")</f>
        <v>水</v>
      </c>
      <c r="Y94" s="244"/>
      <c r="Z94" s="291" t="s">
        <v>158</v>
      </c>
      <c r="AA94" s="242" t="s">
        <v>51</v>
      </c>
      <c r="AB94" s="230">
        <f>AB92+1</f>
        <v>45728</v>
      </c>
      <c r="AC94" s="282" t="str">
        <f>CHOOSE(WEEKDAY(AB94,1),"日","月","火","水","木","金","土")</f>
        <v>水</v>
      </c>
      <c r="AD94" s="282"/>
      <c r="AE94" s="159" t="s">
        <v>43</v>
      </c>
      <c r="AF94" s="284"/>
      <c r="AG94" s="237">
        <v>12</v>
      </c>
    </row>
    <row r="95" spans="1:33" ht="24" customHeight="1">
      <c r="A95" s="252"/>
      <c r="B95" s="231"/>
      <c r="C95" s="245" t="str">
        <f>CHOOSE(WEEKDAY(A26,1),"日","月","火","水","木","金","土")</f>
        <v>土</v>
      </c>
      <c r="D95" s="249"/>
      <c r="E95" s="28"/>
      <c r="F95" s="243"/>
      <c r="G95" s="231"/>
      <c r="H95" s="245" t="str">
        <f>CHOOSE(WEEKDAY(A26,1),"日","月","火","水","木","金","土")</f>
        <v>土</v>
      </c>
      <c r="I95" s="249"/>
      <c r="J95" s="27"/>
      <c r="K95" s="243"/>
      <c r="L95" s="231"/>
      <c r="M95" s="245" t="str">
        <f>CHOOSE(WEEKDAY(A26,1),"日","月","火","水","木","金","土")</f>
        <v>土</v>
      </c>
      <c r="N95" s="249"/>
      <c r="O95" s="140" t="s">
        <v>62</v>
      </c>
      <c r="P95" s="243"/>
      <c r="Q95" s="231"/>
      <c r="R95" s="252"/>
      <c r="S95" s="256" t="str">
        <f>CHOOSE(WEEKDAY(A26,1),"日","月","火","水","木","金","土")</f>
        <v>土</v>
      </c>
      <c r="T95" s="249"/>
      <c r="U95" s="263"/>
      <c r="V95" s="243"/>
      <c r="W95" s="231"/>
      <c r="X95" s="245" t="str">
        <f>CHOOSE(WEEKDAY(A26,1),"日","月","火","水","木","金","土")</f>
        <v>土</v>
      </c>
      <c r="Y95" s="249"/>
      <c r="Z95" s="292"/>
      <c r="AA95" s="243"/>
      <c r="AB95" s="231"/>
      <c r="AC95" s="283" t="str">
        <f>CHOOSE(WEEKDAY(A26,1),"日","月","火","水","木","金","土")</f>
        <v>土</v>
      </c>
      <c r="AD95" s="286"/>
      <c r="AE95" s="160"/>
      <c r="AF95" s="285"/>
      <c r="AG95" s="250"/>
    </row>
    <row r="96" spans="1:33" ht="24" customHeight="1">
      <c r="A96" s="247">
        <v>13</v>
      </c>
      <c r="B96" s="230">
        <f>B94+1</f>
        <v>45578</v>
      </c>
      <c r="C96" s="255" t="str">
        <f>CHOOSE(WEEKDAY(B96,1),"日","月","火","水","木","金","土")</f>
        <v>日</v>
      </c>
      <c r="D96" s="244"/>
      <c r="E96" s="269"/>
      <c r="F96" s="242"/>
      <c r="G96" s="230">
        <f>G94+1</f>
        <v>45609</v>
      </c>
      <c r="H96" s="244" t="str">
        <f>CHOOSE(WEEKDAY(G96,1),"日","月","火","水","木","金","土")</f>
        <v>水</v>
      </c>
      <c r="I96" s="244"/>
      <c r="J96" s="188" t="s">
        <v>128</v>
      </c>
      <c r="K96" s="242" t="s">
        <v>51</v>
      </c>
      <c r="L96" s="230">
        <f>L94+1</f>
        <v>45639</v>
      </c>
      <c r="M96" s="244" t="str">
        <f>CHOOSE(WEEKDAY(L96,1),"日","月","火","水","木","金","土")</f>
        <v>金</v>
      </c>
      <c r="N96" s="244"/>
      <c r="O96" s="56" t="s">
        <v>143</v>
      </c>
      <c r="P96" s="242" t="s">
        <v>51</v>
      </c>
      <c r="Q96" s="230">
        <f>Q94+1</f>
        <v>45670</v>
      </c>
      <c r="R96" s="247">
        <v>13</v>
      </c>
      <c r="S96" s="275" t="str">
        <f>CHOOSE(WEEKDAY(Q96,1),"日","月","火","水","木","金","土")</f>
        <v>月</v>
      </c>
      <c r="T96" s="244"/>
      <c r="U96" s="51" t="s">
        <v>41</v>
      </c>
      <c r="V96" s="242"/>
      <c r="W96" s="230">
        <f>W94+1</f>
        <v>45701</v>
      </c>
      <c r="X96" s="244" t="str">
        <f>CHOOSE(WEEKDAY(W96,1),"日","月","火","水","木","金","土")</f>
        <v>木</v>
      </c>
      <c r="Y96" s="244"/>
      <c r="Z96" s="186" t="s">
        <v>101</v>
      </c>
      <c r="AA96" s="242" t="s">
        <v>51</v>
      </c>
      <c r="AB96" s="230">
        <f>AB94+1</f>
        <v>45729</v>
      </c>
      <c r="AC96" s="282" t="str">
        <f>CHOOSE(WEEKDAY(AB96,1),"日","月","火","水","木","金","土")</f>
        <v>木</v>
      </c>
      <c r="AD96" s="282"/>
      <c r="AE96" s="161" t="s">
        <v>105</v>
      </c>
      <c r="AF96" s="284"/>
      <c r="AG96" s="237">
        <v>13</v>
      </c>
    </row>
    <row r="97" spans="1:33" ht="24" customHeight="1">
      <c r="A97" s="252"/>
      <c r="B97" s="231"/>
      <c r="C97" s="256" t="str">
        <f>CHOOSE(WEEKDAY(A28,1),"日","月","火","水","木","金","土")</f>
        <v>土</v>
      </c>
      <c r="D97" s="249"/>
      <c r="E97" s="270"/>
      <c r="F97" s="243"/>
      <c r="G97" s="231"/>
      <c r="H97" s="245" t="str">
        <f>CHOOSE(WEEKDAY(A28,1),"日","月","火","水","木","金","土")</f>
        <v>土</v>
      </c>
      <c r="I97" s="249"/>
      <c r="J97" s="189" t="s">
        <v>135</v>
      </c>
      <c r="K97" s="243"/>
      <c r="L97" s="231"/>
      <c r="M97" s="245" t="str">
        <f>CHOOSE(WEEKDAY(A28,1),"日","月","火","水","木","金","土")</f>
        <v>土</v>
      </c>
      <c r="N97" s="249"/>
      <c r="O97" s="140"/>
      <c r="P97" s="243"/>
      <c r="Q97" s="231"/>
      <c r="R97" s="252"/>
      <c r="S97" s="276" t="str">
        <f>CHOOSE(WEEKDAY(A28,1),"日","月","火","水","木","金","土")</f>
        <v>土</v>
      </c>
      <c r="T97" s="245"/>
      <c r="U97" s="55"/>
      <c r="V97" s="243"/>
      <c r="W97" s="231"/>
      <c r="X97" s="245" t="str">
        <f>CHOOSE(WEEKDAY(A28,1),"日","月","火","水","木","金","土")</f>
        <v>土</v>
      </c>
      <c r="Y97" s="249"/>
      <c r="Z97" s="210" t="s">
        <v>29</v>
      </c>
      <c r="AA97" s="243"/>
      <c r="AB97" s="231"/>
      <c r="AC97" s="283" t="str">
        <f>CHOOSE(WEEKDAY(A28,1),"日","月","火","水","木","金","土")</f>
        <v>土</v>
      </c>
      <c r="AD97" s="286"/>
      <c r="AE97" s="162"/>
      <c r="AF97" s="285"/>
      <c r="AG97" s="250"/>
    </row>
    <row r="98" spans="1:33" ht="24" customHeight="1">
      <c r="A98" s="247">
        <v>14</v>
      </c>
      <c r="B98" s="230">
        <f>B96+1</f>
        <v>45579</v>
      </c>
      <c r="C98" s="275" t="str">
        <f>CHOOSE(WEEKDAY(B98,1),"日","月","火","水","木","金","土")</f>
        <v>月</v>
      </c>
      <c r="D98" s="244"/>
      <c r="E98" s="60" t="s">
        <v>64</v>
      </c>
      <c r="F98" s="242"/>
      <c r="G98" s="230">
        <f>G96+1</f>
        <v>45610</v>
      </c>
      <c r="H98" s="244" t="str">
        <f>CHOOSE(WEEKDAY(G98,1),"日","月","火","水","木","金","土")</f>
        <v>木</v>
      </c>
      <c r="I98" s="244"/>
      <c r="J98" s="240"/>
      <c r="K98" s="242" t="s">
        <v>51</v>
      </c>
      <c r="L98" s="230">
        <f>L96+1</f>
        <v>45640</v>
      </c>
      <c r="M98" s="244" t="str">
        <f>CHOOSE(WEEKDAY(L98,1),"日","月","火","水","木","金","土")</f>
        <v>土</v>
      </c>
      <c r="N98" s="244"/>
      <c r="O98" s="56"/>
      <c r="P98" s="242"/>
      <c r="Q98" s="230">
        <f>Q96+1</f>
        <v>45671</v>
      </c>
      <c r="R98" s="247">
        <v>14</v>
      </c>
      <c r="S98" s="255" t="str">
        <f>CHOOSE(WEEKDAY(Q98,1),"日","月","火","水","木","金","土")</f>
        <v>火</v>
      </c>
      <c r="T98" s="244"/>
      <c r="U98" s="289" t="s">
        <v>96</v>
      </c>
      <c r="V98" s="242" t="s">
        <v>51</v>
      </c>
      <c r="W98" s="230">
        <f>W96+1</f>
        <v>45702</v>
      </c>
      <c r="X98" s="244" t="str">
        <f>CHOOSE(WEEKDAY(W98,1),"日","月","火","水","木","金","土")</f>
        <v>金</v>
      </c>
      <c r="Y98" s="244"/>
      <c r="Z98" s="56"/>
      <c r="AA98" s="242" t="s">
        <v>51</v>
      </c>
      <c r="AB98" s="230">
        <f>AB96+1</f>
        <v>45730</v>
      </c>
      <c r="AC98" s="255" t="str">
        <f>CHOOSE(WEEKDAY(AB98,1),"日","月","火","水","木","金","土")</f>
        <v>金</v>
      </c>
      <c r="AD98" s="255"/>
      <c r="AE98" s="74" t="s">
        <v>52</v>
      </c>
      <c r="AF98" s="260"/>
      <c r="AG98" s="237">
        <v>14</v>
      </c>
    </row>
    <row r="99" spans="1:33" ht="24" customHeight="1">
      <c r="A99" s="252"/>
      <c r="B99" s="231"/>
      <c r="C99" s="276" t="str">
        <f>CHOOSE(WEEKDAY(A30,1),"日","月","火","水","木","金","土")</f>
        <v>土</v>
      </c>
      <c r="D99" s="245"/>
      <c r="E99" s="28"/>
      <c r="F99" s="243"/>
      <c r="G99" s="231"/>
      <c r="H99" s="245" t="str">
        <f>CHOOSE(WEEKDAY(A30,1),"日","月","火","水","木","金","土")</f>
        <v>土</v>
      </c>
      <c r="I99" s="249"/>
      <c r="J99" s="251"/>
      <c r="K99" s="243"/>
      <c r="L99" s="231"/>
      <c r="M99" s="245" t="str">
        <f>CHOOSE(WEEKDAY(A30,1),"日","月","火","水","木","金","土")</f>
        <v>土</v>
      </c>
      <c r="N99" s="249"/>
      <c r="O99" s="140"/>
      <c r="P99" s="243"/>
      <c r="Q99" s="231"/>
      <c r="R99" s="252"/>
      <c r="S99" s="256" t="str">
        <f>CHOOSE(WEEKDAY(A30,1),"日","月","火","水","木","金","土")</f>
        <v>土</v>
      </c>
      <c r="T99" s="245"/>
      <c r="U99" s="290"/>
      <c r="V99" s="243"/>
      <c r="W99" s="231"/>
      <c r="X99" s="245" t="str">
        <f>CHOOSE(WEEKDAY(A30,1),"日","月","火","水","木","金","土")</f>
        <v>土</v>
      </c>
      <c r="Y99" s="249"/>
      <c r="Z99" s="57"/>
      <c r="AA99" s="243"/>
      <c r="AB99" s="231"/>
      <c r="AC99" s="256" t="str">
        <f>CHOOSE(WEEKDAY(A30,1),"日","月","火","水","木","金","土")</f>
        <v>土</v>
      </c>
      <c r="AD99" s="259"/>
      <c r="AE99" s="123" t="s">
        <v>143</v>
      </c>
      <c r="AF99" s="261"/>
      <c r="AG99" s="250"/>
    </row>
    <row r="100" spans="1:33" ht="24" customHeight="1">
      <c r="A100" s="247">
        <v>15</v>
      </c>
      <c r="B100" s="230">
        <f>B98+1</f>
        <v>45580</v>
      </c>
      <c r="C100" s="244" t="str">
        <f>CHOOSE(WEEKDAY(B100,1),"日","月","火","水","木","金","土")</f>
        <v>火</v>
      </c>
      <c r="D100" s="244"/>
      <c r="E100" s="193" t="s">
        <v>73</v>
      </c>
      <c r="F100" s="242" t="s">
        <v>51</v>
      </c>
      <c r="G100" s="230">
        <f>G98+1</f>
        <v>45611</v>
      </c>
      <c r="H100" s="244" t="str">
        <f>CHOOSE(WEEKDAY(G100,1),"日","月","火","水","木","金","土")</f>
        <v>金</v>
      </c>
      <c r="I100" s="244"/>
      <c r="J100" s="60" t="s">
        <v>67</v>
      </c>
      <c r="K100" s="242" t="s">
        <v>51</v>
      </c>
      <c r="L100" s="230">
        <f>L98+1</f>
        <v>45641</v>
      </c>
      <c r="M100" s="244" t="str">
        <f>CHOOSE(WEEKDAY(L100,1),"日","月","火","水","木","金","土")</f>
        <v>日</v>
      </c>
      <c r="N100" s="244"/>
      <c r="O100" s="56"/>
      <c r="P100" s="242"/>
      <c r="Q100" s="230">
        <f>Q98+1</f>
        <v>45672</v>
      </c>
      <c r="R100" s="247">
        <v>15</v>
      </c>
      <c r="S100" s="244" t="str">
        <f>CHOOSE(WEEKDAY(Q100,1),"日","月","火","水","木","金","土")</f>
        <v>水</v>
      </c>
      <c r="T100" s="244"/>
      <c r="U100" s="186" t="s">
        <v>121</v>
      </c>
      <c r="V100" s="242" t="s">
        <v>51</v>
      </c>
      <c r="W100" s="230">
        <f>W98+1</f>
        <v>45703</v>
      </c>
      <c r="X100" s="244" t="str">
        <f>CHOOSE(WEEKDAY(W100,1),"日","月","火","水","木","金","土")</f>
        <v>土</v>
      </c>
      <c r="Y100" s="244"/>
      <c r="Z100" s="56"/>
      <c r="AA100" s="242"/>
      <c r="AB100" s="230">
        <f>AB98+1</f>
        <v>45731</v>
      </c>
      <c r="AC100" s="277" t="str">
        <f>CHOOSE(WEEKDAY(AB100,1),"日","月","火","水","木","金","土")</f>
        <v>土</v>
      </c>
      <c r="AD100" s="277"/>
      <c r="AE100" s="74"/>
      <c r="AF100" s="260"/>
      <c r="AG100" s="237">
        <v>15</v>
      </c>
    </row>
    <row r="101" spans="1:33" ht="24" customHeight="1">
      <c r="A101" s="252"/>
      <c r="B101" s="231"/>
      <c r="C101" s="245" t="str">
        <f>CHOOSE(WEEKDAY(A32,1),"日","月","火","水","木","金","土")</f>
        <v>土</v>
      </c>
      <c r="D101" s="245"/>
      <c r="E101" s="194"/>
      <c r="F101" s="243"/>
      <c r="G101" s="231"/>
      <c r="H101" s="245" t="str">
        <f>CHOOSE(WEEKDAY(A32,1),"日","月","火","水","木","金","土")</f>
        <v>土</v>
      </c>
      <c r="I101" s="249"/>
      <c r="J101" s="28"/>
      <c r="K101" s="243"/>
      <c r="L101" s="231"/>
      <c r="M101" s="245" t="str">
        <f>CHOOSE(WEEKDAY(A32,1),"日","月","火","水","木","金","土")</f>
        <v>土</v>
      </c>
      <c r="N101" s="249"/>
      <c r="O101" s="140"/>
      <c r="P101" s="243"/>
      <c r="Q101" s="231"/>
      <c r="R101" s="252"/>
      <c r="S101" s="245" t="str">
        <f>CHOOSE(WEEKDAY(A32,1),"日","月","火","水","木","金","土")</f>
        <v>土</v>
      </c>
      <c r="T101" s="245"/>
      <c r="U101" s="187" t="s">
        <v>59</v>
      </c>
      <c r="V101" s="243"/>
      <c r="W101" s="231"/>
      <c r="X101" s="245" t="str">
        <f>CHOOSE(WEEKDAY(A32,1),"日","月","火","水","木","金","土")</f>
        <v>土</v>
      </c>
      <c r="Y101" s="249"/>
      <c r="Z101" s="202"/>
      <c r="AA101" s="243"/>
      <c r="AB101" s="231"/>
      <c r="AC101" s="281" t="str">
        <f>CHOOSE(WEEKDAY(A32,1),"日","月","火","水","木","金","土")</f>
        <v>土</v>
      </c>
      <c r="AD101" s="278"/>
      <c r="AE101" s="123"/>
      <c r="AF101" s="261"/>
      <c r="AG101" s="250"/>
    </row>
    <row r="102" spans="1:33" ht="24" customHeight="1">
      <c r="A102" s="247">
        <v>16</v>
      </c>
      <c r="B102" s="230">
        <f>B100+1</f>
        <v>45581</v>
      </c>
      <c r="C102" s="244" t="str">
        <f>CHOOSE(WEEKDAY(B102,1),"日","月","火","水","木","金","土")</f>
        <v>水</v>
      </c>
      <c r="D102" s="244"/>
      <c r="E102" s="60" t="s">
        <v>59</v>
      </c>
      <c r="F102" s="242" t="s">
        <v>51</v>
      </c>
      <c r="G102" s="230">
        <f>G100+1</f>
        <v>45612</v>
      </c>
      <c r="H102" s="244" t="str">
        <f>CHOOSE(WEEKDAY(G102,1),"日","月","火","水","木","金","土")</f>
        <v>土</v>
      </c>
      <c r="I102" s="244"/>
      <c r="J102" s="60"/>
      <c r="K102" s="242"/>
      <c r="L102" s="230">
        <f>L100+1</f>
        <v>45642</v>
      </c>
      <c r="M102" s="244" t="str">
        <f>CHOOSE(WEEKDAY(L102,1),"日","月","火","水","木","金","土")</f>
        <v>月</v>
      </c>
      <c r="N102" s="244"/>
      <c r="O102" s="56"/>
      <c r="P102" s="242" t="s">
        <v>51</v>
      </c>
      <c r="Q102" s="230">
        <f>Q100+1</f>
        <v>45673</v>
      </c>
      <c r="R102" s="247">
        <v>16</v>
      </c>
      <c r="S102" s="244" t="str">
        <f>CHOOSE(WEEKDAY(Q102,1),"日","月","火","水","木","金","土")</f>
        <v>木</v>
      </c>
      <c r="T102" s="244"/>
      <c r="U102" s="269"/>
      <c r="V102" s="242" t="s">
        <v>51</v>
      </c>
      <c r="W102" s="230">
        <f>W100+1</f>
        <v>45704</v>
      </c>
      <c r="X102" s="244" t="str">
        <f>CHOOSE(WEEKDAY(W102,1),"日","月","火","水","木","金","土")</f>
        <v>日</v>
      </c>
      <c r="Y102" s="244"/>
      <c r="Z102" s="200"/>
      <c r="AA102" s="242"/>
      <c r="AB102" s="230">
        <f>AB100+1</f>
        <v>45732</v>
      </c>
      <c r="AC102" s="277" t="str">
        <f>CHOOSE(WEEKDAY(AB102,1),"日","月","火","水","木","金","土")</f>
        <v>日</v>
      </c>
      <c r="AD102" s="277"/>
      <c r="AE102" s="93"/>
      <c r="AF102" s="260"/>
      <c r="AG102" s="237">
        <v>16</v>
      </c>
    </row>
    <row r="103" spans="1:33" ht="24" customHeight="1">
      <c r="A103" s="252"/>
      <c r="B103" s="231"/>
      <c r="C103" s="245" t="str">
        <f>CHOOSE(WEEKDAY(A34,1),"日","月","火","水","木","金","土")</f>
        <v>土</v>
      </c>
      <c r="D103" s="245"/>
      <c r="E103" s="28"/>
      <c r="F103" s="243"/>
      <c r="G103" s="231"/>
      <c r="H103" s="245" t="str">
        <f>CHOOSE(WEEKDAY(A34,1),"日","月","火","水","木","金","土")</f>
        <v>土</v>
      </c>
      <c r="I103" s="249"/>
      <c r="J103" s="28"/>
      <c r="K103" s="243"/>
      <c r="L103" s="231"/>
      <c r="M103" s="245" t="str">
        <f>CHOOSE(WEEKDAY(A34,1),"日","月","火","水","木","金","土")</f>
        <v>土</v>
      </c>
      <c r="N103" s="245"/>
      <c r="O103" s="140"/>
      <c r="P103" s="243"/>
      <c r="Q103" s="231"/>
      <c r="R103" s="252"/>
      <c r="S103" s="245" t="str">
        <f>CHOOSE(WEEKDAY(A34,1),"日","月","火","水","木","金","土")</f>
        <v>土</v>
      </c>
      <c r="T103" s="245"/>
      <c r="U103" s="270"/>
      <c r="V103" s="243"/>
      <c r="W103" s="231"/>
      <c r="X103" s="245" t="str">
        <f>CHOOSE(WEEKDAY(A34,1),"日","月","火","水","木","金","土")</f>
        <v>土</v>
      </c>
      <c r="Y103" s="249"/>
      <c r="Z103" s="202"/>
      <c r="AA103" s="243"/>
      <c r="AB103" s="231"/>
      <c r="AC103" s="281" t="str">
        <f>CHOOSE(WEEKDAY(A34,1),"日","月","火","水","木","金","土")</f>
        <v>土</v>
      </c>
      <c r="AD103" s="278"/>
      <c r="AE103" s="94"/>
      <c r="AF103" s="261"/>
      <c r="AG103" s="250"/>
    </row>
    <row r="104" spans="1:33" ht="24" customHeight="1">
      <c r="A104" s="247">
        <v>17</v>
      </c>
      <c r="B104" s="230">
        <f>B102+1</f>
        <v>45582</v>
      </c>
      <c r="C104" s="244" t="str">
        <f>CHOOSE(WEEKDAY(B104,1),"日","月","火","水","木","金","土")</f>
        <v>木</v>
      </c>
      <c r="D104" s="244"/>
      <c r="E104" s="269"/>
      <c r="F104" s="242" t="s">
        <v>51</v>
      </c>
      <c r="G104" s="230">
        <f>G102+1</f>
        <v>45613</v>
      </c>
      <c r="H104" s="244" t="str">
        <f>CHOOSE(WEEKDAY(G104,1),"日","月","火","水","木","金","土")</f>
        <v>日</v>
      </c>
      <c r="I104" s="244"/>
      <c r="J104" s="269"/>
      <c r="K104" s="242"/>
      <c r="L104" s="230">
        <f>L102+1</f>
        <v>45643</v>
      </c>
      <c r="M104" s="244" t="str">
        <f>CHOOSE(WEEKDAY(L104,1),"日","月","火","水","木","金","土")</f>
        <v>火</v>
      </c>
      <c r="N104" s="244"/>
      <c r="O104" s="56" t="s">
        <v>71</v>
      </c>
      <c r="P104" s="242" t="s">
        <v>51</v>
      </c>
      <c r="Q104" s="230">
        <f>Q102+1</f>
        <v>45674</v>
      </c>
      <c r="R104" s="247">
        <v>17</v>
      </c>
      <c r="S104" s="244" t="str">
        <f>CHOOSE(WEEKDAY(Q104,1),"日","月","火","水","木","金","土")</f>
        <v>金</v>
      </c>
      <c r="T104" s="244"/>
      <c r="U104" s="269" t="s">
        <v>143</v>
      </c>
      <c r="V104" s="242" t="s">
        <v>51</v>
      </c>
      <c r="W104" s="230">
        <f>W102+1</f>
        <v>45705</v>
      </c>
      <c r="X104" s="244" t="str">
        <f>CHOOSE(WEEKDAY(W104,1),"日","月","火","水","木","金","土")</f>
        <v>月</v>
      </c>
      <c r="Y104" s="244"/>
      <c r="Z104" s="56"/>
      <c r="AA104" s="242" t="s">
        <v>51</v>
      </c>
      <c r="AB104" s="230">
        <f>AB102+1</f>
        <v>45733</v>
      </c>
      <c r="AC104" s="244" t="str">
        <f>CHOOSE(WEEKDAY(AB104,1),"日","月","火","水","木","金","土")</f>
        <v>月</v>
      </c>
      <c r="AD104" s="244"/>
      <c r="AE104" s="105" t="s">
        <v>52</v>
      </c>
      <c r="AF104" s="242"/>
      <c r="AG104" s="237">
        <v>17</v>
      </c>
    </row>
    <row r="105" spans="1:33" ht="24" customHeight="1">
      <c r="A105" s="252"/>
      <c r="B105" s="231"/>
      <c r="C105" s="245" t="str">
        <f>CHOOSE(WEEKDAY(A36,1),"日","月","火","水","木","金","土")</f>
        <v>土</v>
      </c>
      <c r="D105" s="245"/>
      <c r="E105" s="270"/>
      <c r="F105" s="243"/>
      <c r="G105" s="231"/>
      <c r="H105" s="245" t="str">
        <f>CHOOSE(WEEKDAY(A36,1),"日","月","火","水","木","金","土")</f>
        <v>土</v>
      </c>
      <c r="I105" s="249"/>
      <c r="J105" s="270"/>
      <c r="K105" s="243"/>
      <c r="L105" s="231"/>
      <c r="M105" s="245" t="str">
        <f>CHOOSE(WEEKDAY(A36,1),"日","月","火","水","木","金","土")</f>
        <v>土</v>
      </c>
      <c r="N105" s="245"/>
      <c r="O105" s="140"/>
      <c r="P105" s="243"/>
      <c r="Q105" s="231"/>
      <c r="R105" s="252"/>
      <c r="S105" s="245" t="str">
        <f>CHOOSE(WEEKDAY(A36,1),"日","月","火","水","木","金","土")</f>
        <v>土</v>
      </c>
      <c r="T105" s="249"/>
      <c r="U105" s="270"/>
      <c r="V105" s="243"/>
      <c r="W105" s="231"/>
      <c r="X105" s="245" t="str">
        <f>CHOOSE(WEEKDAY(A36,1),"日","月","火","水","木","金","土")</f>
        <v>土</v>
      </c>
      <c r="Y105" s="249"/>
      <c r="Z105" s="202"/>
      <c r="AA105" s="243"/>
      <c r="AB105" s="231"/>
      <c r="AC105" s="245" t="str">
        <f>CHOOSE(WEEKDAY(A36,1),"日","月","火","水","木","金","土")</f>
        <v>土</v>
      </c>
      <c r="AD105" s="249"/>
      <c r="AE105" s="35"/>
      <c r="AF105" s="243"/>
      <c r="AG105" s="250"/>
    </row>
    <row r="106" spans="1:33" ht="24" customHeight="1">
      <c r="A106" s="247">
        <v>18</v>
      </c>
      <c r="B106" s="230">
        <f>B104+1</f>
        <v>45583</v>
      </c>
      <c r="C106" s="244" t="str">
        <f>CHOOSE(WEEKDAY(B106,1),"日","月","火","水","木","金","土")</f>
        <v>金</v>
      </c>
      <c r="D106" s="244"/>
      <c r="E106" s="269" t="s">
        <v>143</v>
      </c>
      <c r="F106" s="242" t="s">
        <v>51</v>
      </c>
      <c r="G106" s="230">
        <f>G104+1</f>
        <v>45614</v>
      </c>
      <c r="H106" s="244" t="str">
        <f>CHOOSE(WEEKDAY(G106,1),"日","月","火","水","木","金","土")</f>
        <v>月</v>
      </c>
      <c r="I106" s="244"/>
      <c r="J106" s="60" t="s">
        <v>49</v>
      </c>
      <c r="K106" s="242" t="s">
        <v>51</v>
      </c>
      <c r="L106" s="230">
        <f>L104+1</f>
        <v>45644</v>
      </c>
      <c r="M106" s="244" t="str">
        <f>CHOOSE(WEEKDAY(L106,1),"日","月","火","水","木","金","土")</f>
        <v>水</v>
      </c>
      <c r="N106" s="244"/>
      <c r="O106" s="56" t="s">
        <v>20</v>
      </c>
      <c r="P106" s="242" t="s">
        <v>51</v>
      </c>
      <c r="Q106" s="230">
        <f>Q104+1</f>
        <v>45675</v>
      </c>
      <c r="R106" s="247">
        <v>18</v>
      </c>
      <c r="S106" s="244" t="str">
        <f>CHOOSE(WEEKDAY(Q106,1),"日","月","火","水","木","金","土")</f>
        <v>土</v>
      </c>
      <c r="T106" s="244"/>
      <c r="U106" s="60"/>
      <c r="V106" s="242"/>
      <c r="W106" s="230">
        <f>W104+1</f>
        <v>45706</v>
      </c>
      <c r="X106" s="255" t="str">
        <f>CHOOSE(WEEKDAY(W106,1),"日","月","火","水","木","金","土")</f>
        <v>火</v>
      </c>
      <c r="Y106" s="264"/>
      <c r="Z106" s="112" t="s">
        <v>77</v>
      </c>
      <c r="AA106" s="260" t="s">
        <v>51</v>
      </c>
      <c r="AB106" s="230">
        <f>AB104+1</f>
        <v>45734</v>
      </c>
      <c r="AC106" s="264" t="str">
        <f>CHOOSE(WEEKDAY(AB106,1),"日","月","火","水","木","金","土")</f>
        <v>火</v>
      </c>
      <c r="AD106" s="264"/>
      <c r="AE106" s="110" t="s">
        <v>42</v>
      </c>
      <c r="AF106" s="267"/>
      <c r="AG106" s="237">
        <v>18</v>
      </c>
    </row>
    <row r="107" spans="1:33" ht="24" customHeight="1">
      <c r="A107" s="252"/>
      <c r="B107" s="231"/>
      <c r="C107" s="245" t="str">
        <f>CHOOSE(WEEKDAY(A38,1),"日","月","火","水","木","金","土")</f>
        <v>土</v>
      </c>
      <c r="D107" s="249"/>
      <c r="E107" s="270"/>
      <c r="F107" s="243"/>
      <c r="G107" s="231"/>
      <c r="H107" s="245" t="str">
        <f>CHOOSE(WEEKDAY(A38,1),"日","月","火","水","木","金","土")</f>
        <v>土</v>
      </c>
      <c r="I107" s="249"/>
      <c r="J107" s="28"/>
      <c r="K107" s="243"/>
      <c r="L107" s="231"/>
      <c r="M107" s="245" t="str">
        <f>CHOOSE(WEEKDAY(A38,1),"日","月","火","水","木","金","土")</f>
        <v>土</v>
      </c>
      <c r="N107" s="245"/>
      <c r="O107" s="140" t="s">
        <v>32</v>
      </c>
      <c r="P107" s="243"/>
      <c r="Q107" s="231"/>
      <c r="R107" s="252"/>
      <c r="S107" s="245" t="str">
        <f>CHOOSE(WEEKDAY(A38,1),"日","月","火","水","木","金","土")</f>
        <v>土</v>
      </c>
      <c r="T107" s="249"/>
      <c r="U107" s="28"/>
      <c r="V107" s="243"/>
      <c r="W107" s="231"/>
      <c r="X107" s="256" t="str">
        <f>CHOOSE(WEEKDAY(A38,1),"日","月","火","水","木","金","土")</f>
        <v>土</v>
      </c>
      <c r="Y107" s="266"/>
      <c r="Z107" s="113"/>
      <c r="AA107" s="261"/>
      <c r="AB107" s="231"/>
      <c r="AC107" s="265" t="str">
        <f>CHOOSE(WEEKDAY(A38,1),"日","月","火","水","木","金","土")</f>
        <v>土</v>
      </c>
      <c r="AD107" s="266"/>
      <c r="AE107" s="111"/>
      <c r="AF107" s="268"/>
      <c r="AG107" s="250"/>
    </row>
    <row r="108" spans="1:33" ht="24" customHeight="1">
      <c r="A108" s="247">
        <v>19</v>
      </c>
      <c r="B108" s="230">
        <f>B106+1</f>
        <v>45584</v>
      </c>
      <c r="C108" s="244" t="str">
        <f>CHOOSE(WEEKDAY(B108,1),"日","月","火","水","木","金","土")</f>
        <v>土</v>
      </c>
      <c r="D108" s="244"/>
      <c r="E108" s="134"/>
      <c r="F108" s="242"/>
      <c r="G108" s="230">
        <f>G106+1</f>
        <v>45615</v>
      </c>
      <c r="H108" s="244" t="str">
        <f>CHOOSE(WEEKDAY(G108,1),"日","月","火","水","木","金","土")</f>
        <v>火</v>
      </c>
      <c r="I108" s="244"/>
      <c r="J108" s="51"/>
      <c r="K108" s="242" t="s">
        <v>51</v>
      </c>
      <c r="L108" s="230">
        <f>L106+1</f>
        <v>45645</v>
      </c>
      <c r="M108" s="244" t="str">
        <f>CHOOSE(WEEKDAY(L108,1),"日","月","火","水","木","金","土")</f>
        <v>木</v>
      </c>
      <c r="N108" s="244"/>
      <c r="O108" s="56"/>
      <c r="P108" s="242" t="s">
        <v>51</v>
      </c>
      <c r="Q108" s="230">
        <f>Q106+1</f>
        <v>45676</v>
      </c>
      <c r="R108" s="247">
        <v>19</v>
      </c>
      <c r="S108" s="244" t="str">
        <f>CHOOSE(WEEKDAY(Q108,1),"日","月","火","水","木","金","土")</f>
        <v>日</v>
      </c>
      <c r="T108" s="244"/>
      <c r="U108" s="287"/>
      <c r="V108" s="242"/>
      <c r="W108" s="230">
        <f>W106+1</f>
        <v>45707</v>
      </c>
      <c r="X108" s="255" t="str">
        <f>CHOOSE(WEEKDAY(W108,1),"日","月","火","水","木","金","土")</f>
        <v>水</v>
      </c>
      <c r="Y108" s="255"/>
      <c r="Z108" s="103" t="s">
        <v>102</v>
      </c>
      <c r="AA108" s="260"/>
      <c r="AB108" s="230">
        <f>AB106+1</f>
        <v>45735</v>
      </c>
      <c r="AC108" s="282" t="str">
        <f>CHOOSE(WEEKDAY(AB108,1),"日","月","火","水","木","金","土")</f>
        <v>水</v>
      </c>
      <c r="AD108" s="282"/>
      <c r="AE108" s="174" t="s">
        <v>106</v>
      </c>
      <c r="AF108" s="284"/>
      <c r="AG108" s="237">
        <v>19</v>
      </c>
    </row>
    <row r="109" spans="1:33" ht="24" customHeight="1">
      <c r="A109" s="252"/>
      <c r="B109" s="231"/>
      <c r="C109" s="245" t="str">
        <f>CHOOSE(WEEKDAY(A40,1),"日","月","火","水","木","金","土")</f>
        <v>土</v>
      </c>
      <c r="D109" s="249"/>
      <c r="E109" s="102"/>
      <c r="F109" s="243"/>
      <c r="G109" s="231"/>
      <c r="H109" s="245" t="str">
        <f>CHOOSE(WEEKDAY(A40,1),"日","月","火","水","木","金","土")</f>
        <v>土</v>
      </c>
      <c r="I109" s="249"/>
      <c r="J109" s="55"/>
      <c r="K109" s="243"/>
      <c r="L109" s="231"/>
      <c r="M109" s="245" t="str">
        <f>CHOOSE(WEEKDAY(A40,1),"日","月","火","水","木","金","土")</f>
        <v>土</v>
      </c>
      <c r="N109" s="249"/>
      <c r="O109" s="140"/>
      <c r="P109" s="243"/>
      <c r="Q109" s="231"/>
      <c r="R109" s="252"/>
      <c r="S109" s="245" t="str">
        <f>CHOOSE(WEEKDAY(A40,1),"日","月","火","水","木","金","土")</f>
        <v>土</v>
      </c>
      <c r="T109" s="245"/>
      <c r="U109" s="288"/>
      <c r="V109" s="243"/>
      <c r="W109" s="231"/>
      <c r="X109" s="256" t="str">
        <f>CHOOSE(WEEKDAY(A40,1),"日","月","火","水","木","金","土")</f>
        <v>土</v>
      </c>
      <c r="Y109" s="259"/>
      <c r="Z109" s="4"/>
      <c r="AA109" s="261"/>
      <c r="AB109" s="231"/>
      <c r="AC109" s="283" t="str">
        <f>CHOOSE(WEEKDAY(A40,1),"日","月","火","水","木","金","土")</f>
        <v>土</v>
      </c>
      <c r="AD109" s="286"/>
      <c r="AE109" s="175"/>
      <c r="AF109" s="285"/>
      <c r="AG109" s="250"/>
    </row>
    <row r="110" spans="1:33" ht="24" customHeight="1">
      <c r="A110" s="247">
        <v>20</v>
      </c>
      <c r="B110" s="230">
        <f>B108+1</f>
        <v>45585</v>
      </c>
      <c r="C110" s="244" t="str">
        <f>CHOOSE(WEEKDAY(B110,1),"日","月","火","水","木","金","土")</f>
        <v>日</v>
      </c>
      <c r="D110" s="244"/>
      <c r="E110" s="273"/>
      <c r="F110" s="242"/>
      <c r="G110" s="230">
        <f>G108+1</f>
        <v>45616</v>
      </c>
      <c r="H110" s="244" t="str">
        <f>CHOOSE(WEEKDAY(G110,1),"日","月","火","水","木","金","土")</f>
        <v>水</v>
      </c>
      <c r="I110" s="244"/>
      <c r="J110" s="60" t="s">
        <v>20</v>
      </c>
      <c r="K110" s="242" t="s">
        <v>51</v>
      </c>
      <c r="L110" s="230">
        <f>L108+1</f>
        <v>45646</v>
      </c>
      <c r="M110" s="244" t="str">
        <f>CHOOSE(WEEKDAY(L110,1),"日","月","火","水","木","金","土")</f>
        <v>金</v>
      </c>
      <c r="N110" s="244"/>
      <c r="O110" s="56"/>
      <c r="P110" s="242" t="s">
        <v>51</v>
      </c>
      <c r="Q110" s="230">
        <f>Q108+1</f>
        <v>45677</v>
      </c>
      <c r="R110" s="247">
        <v>20</v>
      </c>
      <c r="S110" s="244" t="str">
        <f>CHOOSE(WEEKDAY(Q110,1),"日","月","火","水","木","金","土")</f>
        <v>月</v>
      </c>
      <c r="T110" s="244"/>
      <c r="U110" s="51"/>
      <c r="V110" s="242" t="s">
        <v>51</v>
      </c>
      <c r="W110" s="230">
        <f>W108+1</f>
        <v>45708</v>
      </c>
      <c r="X110" s="264" t="str">
        <f>CHOOSE(WEEKDAY(W110,1),"日","月","火","水","木","金","土")</f>
        <v>木</v>
      </c>
      <c r="Y110" s="264"/>
      <c r="Z110" s="69" t="s">
        <v>20</v>
      </c>
      <c r="AA110" s="267"/>
      <c r="AB110" s="230">
        <f>AB108+1</f>
        <v>45736</v>
      </c>
      <c r="AC110" s="275" t="str">
        <f>CHOOSE(WEEKDAY(AB110,1),"日","月","火","水","木","金","土")</f>
        <v>木</v>
      </c>
      <c r="AD110" s="255"/>
      <c r="AE110" s="112" t="s">
        <v>69</v>
      </c>
      <c r="AF110" s="260"/>
      <c r="AG110" s="237">
        <v>20</v>
      </c>
    </row>
    <row r="111" spans="1:33" ht="24" customHeight="1">
      <c r="A111" s="252"/>
      <c r="B111" s="231"/>
      <c r="C111" s="245" t="str">
        <f>CHOOSE(WEEKDAY(A42,1),"日","月","火","水","木","金","土")</f>
        <v>土</v>
      </c>
      <c r="D111" s="245"/>
      <c r="E111" s="274"/>
      <c r="F111" s="243"/>
      <c r="G111" s="231"/>
      <c r="H111" s="245" t="str">
        <f>CHOOSE(WEEKDAY(A42,1),"日","月","火","水","木","金","土")</f>
        <v>土</v>
      </c>
      <c r="I111" s="249"/>
      <c r="J111" s="28"/>
      <c r="K111" s="243"/>
      <c r="L111" s="231"/>
      <c r="M111" s="245" t="str">
        <f>CHOOSE(WEEKDAY(A42,1),"日","月","火","水","木","金","土")</f>
        <v>土</v>
      </c>
      <c r="N111" s="249"/>
      <c r="O111" s="140"/>
      <c r="P111" s="243"/>
      <c r="Q111" s="231"/>
      <c r="R111" s="252"/>
      <c r="S111" s="245" t="str">
        <f>CHOOSE(WEEKDAY(A42,1),"日","月","火","水","木","金","土")</f>
        <v>土</v>
      </c>
      <c r="T111" s="245"/>
      <c r="U111" s="140"/>
      <c r="V111" s="243"/>
      <c r="W111" s="231"/>
      <c r="X111" s="265" t="str">
        <f>CHOOSE(WEEKDAY(A42,1),"日","月","火","水","木","金","土")</f>
        <v>土</v>
      </c>
      <c r="Y111" s="266"/>
      <c r="Z111" s="109"/>
      <c r="AA111" s="268"/>
      <c r="AB111" s="231"/>
      <c r="AC111" s="276" t="str">
        <f>CHOOSE(WEEKDAY(A42,1),"日","月","火","水","木","金","土")</f>
        <v>土</v>
      </c>
      <c r="AD111" s="259"/>
      <c r="AE111" s="113"/>
      <c r="AF111" s="261"/>
      <c r="AG111" s="250"/>
    </row>
    <row r="112" spans="1:33" ht="24" customHeight="1">
      <c r="A112" s="247">
        <v>21</v>
      </c>
      <c r="B112" s="230">
        <f>B110+1</f>
        <v>45586</v>
      </c>
      <c r="C112" s="244" t="str">
        <f>CHOOSE(WEEKDAY(B112,1),"日","月","火","水","木","金","土")</f>
        <v>月</v>
      </c>
      <c r="D112" s="244"/>
      <c r="E112" s="134" t="s">
        <v>23</v>
      </c>
      <c r="F112" s="242" t="s">
        <v>51</v>
      </c>
      <c r="G112" s="230">
        <f>G110+1</f>
        <v>45617</v>
      </c>
      <c r="H112" s="244" t="str">
        <f>CHOOSE(WEEKDAY(G112,1),"日","月","火","水","木","金","土")</f>
        <v>木</v>
      </c>
      <c r="I112" s="244"/>
      <c r="J112" s="269"/>
      <c r="K112" s="242" t="s">
        <v>51</v>
      </c>
      <c r="L112" s="230">
        <f>L110+1</f>
        <v>45647</v>
      </c>
      <c r="M112" s="244" t="str">
        <f>CHOOSE(WEEKDAY(L112,1),"日","月","火","水","木","金","土")</f>
        <v>土</v>
      </c>
      <c r="N112" s="244"/>
      <c r="O112" s="56"/>
      <c r="P112" s="242"/>
      <c r="Q112" s="230">
        <f>Q110+1</f>
        <v>45678</v>
      </c>
      <c r="R112" s="247">
        <v>21</v>
      </c>
      <c r="S112" s="244" t="str">
        <f>CHOOSE(WEEKDAY(Q112,1),"日","月","火","水","木","金","土")</f>
        <v>火</v>
      </c>
      <c r="T112" s="244"/>
      <c r="U112" s="51"/>
      <c r="V112" s="242" t="s">
        <v>51</v>
      </c>
      <c r="W112" s="230">
        <f>W110+1</f>
        <v>45709</v>
      </c>
      <c r="X112" s="264" t="str">
        <f>CHOOSE(WEEKDAY(W112,1),"日","月","火","水","木","金","土")</f>
        <v>金</v>
      </c>
      <c r="Y112" s="264"/>
      <c r="Z112" s="69" t="s">
        <v>61</v>
      </c>
      <c r="AA112" s="267"/>
      <c r="AB112" s="230">
        <f>AB110+1</f>
        <v>45737</v>
      </c>
      <c r="AC112" s="282" t="str">
        <f>CHOOSE(WEEKDAY(AB112,1),"日","月","火","水","木","金","土")</f>
        <v>金</v>
      </c>
      <c r="AD112" s="255"/>
      <c r="AE112" s="161" t="s">
        <v>113</v>
      </c>
      <c r="AF112" s="284"/>
      <c r="AG112" s="237">
        <v>21</v>
      </c>
    </row>
    <row r="113" spans="1:33" ht="24" customHeight="1">
      <c r="A113" s="252"/>
      <c r="B113" s="231"/>
      <c r="C113" s="245" t="str">
        <f>CHOOSE(WEEKDAY(A44,1),"日","月","火","水","木","金","土")</f>
        <v>土</v>
      </c>
      <c r="D113" s="245"/>
      <c r="E113" s="102"/>
      <c r="F113" s="243"/>
      <c r="G113" s="231"/>
      <c r="H113" s="245" t="str">
        <f>CHOOSE(WEEKDAY(A44,1),"日","月","火","水","木","金","土")</f>
        <v>土</v>
      </c>
      <c r="I113" s="249"/>
      <c r="J113" s="270"/>
      <c r="K113" s="243"/>
      <c r="L113" s="231"/>
      <c r="M113" s="245" t="str">
        <f>CHOOSE(WEEKDAY(A44,1),"日","月","火","水","木","金","土")</f>
        <v>土</v>
      </c>
      <c r="N113" s="249"/>
      <c r="O113" s="140"/>
      <c r="P113" s="243"/>
      <c r="Q113" s="231"/>
      <c r="R113" s="252"/>
      <c r="S113" s="245" t="str">
        <f>CHOOSE(WEEKDAY(A44,1),"日","月","火","水","木","金","土")</f>
        <v>土</v>
      </c>
      <c r="T113" s="245"/>
      <c r="U113" s="140"/>
      <c r="V113" s="243"/>
      <c r="W113" s="231"/>
      <c r="X113" s="265" t="str">
        <f>CHOOSE(WEEKDAY(A44,1),"日","月","火","水","木","金","土")</f>
        <v>土</v>
      </c>
      <c r="Y113" s="266"/>
      <c r="Z113" s="109"/>
      <c r="AA113" s="268"/>
      <c r="AB113" s="231"/>
      <c r="AC113" s="283" t="str">
        <f>CHOOSE(WEEKDAY(A44,1),"日","月","火","水","木","金","土")</f>
        <v>土</v>
      </c>
      <c r="AD113" s="259"/>
      <c r="AE113" s="162"/>
      <c r="AF113" s="285"/>
      <c r="AG113" s="250"/>
    </row>
    <row r="114" spans="1:33" ht="24" customHeight="1">
      <c r="A114" s="247">
        <v>22</v>
      </c>
      <c r="B114" s="230">
        <f>B112+1</f>
        <v>45587</v>
      </c>
      <c r="C114" s="244" t="str">
        <f>CHOOSE(WEEKDAY(B114,1),"日","月","火","水","木","金","土")</f>
        <v>火</v>
      </c>
      <c r="D114" s="244"/>
      <c r="E114" s="51"/>
      <c r="F114" s="242" t="s">
        <v>51</v>
      </c>
      <c r="G114" s="230">
        <f>G112+1</f>
        <v>45618</v>
      </c>
      <c r="H114" s="244" t="str">
        <f>CHOOSE(WEEKDAY(G114,1),"日","月","火","水","木","金","土")</f>
        <v>金</v>
      </c>
      <c r="I114" s="244"/>
      <c r="J114" s="60"/>
      <c r="K114" s="242" t="s">
        <v>51</v>
      </c>
      <c r="L114" s="230">
        <f>L112+1</f>
        <v>45648</v>
      </c>
      <c r="M114" s="244" t="str">
        <f>CHOOSE(WEEKDAY(L114,1),"日","月","火","水","木","金","土")</f>
        <v>日</v>
      </c>
      <c r="N114" s="244"/>
      <c r="O114" s="51"/>
      <c r="P114" s="242"/>
      <c r="Q114" s="230">
        <f>Q112+1</f>
        <v>45679</v>
      </c>
      <c r="R114" s="247">
        <v>22</v>
      </c>
      <c r="S114" s="244" t="str">
        <f>CHOOSE(WEEKDAY(Q114,1),"日","月","火","水","木","金","土")</f>
        <v>水</v>
      </c>
      <c r="T114" s="244"/>
      <c r="U114" s="188" t="s">
        <v>123</v>
      </c>
      <c r="V114" s="242" t="s">
        <v>51</v>
      </c>
      <c r="W114" s="230">
        <f>W112+1</f>
        <v>45710</v>
      </c>
      <c r="X114" s="264" t="str">
        <f>CHOOSE(WEEKDAY(W114,1),"日","月","火","水","木","金","土")</f>
        <v>土</v>
      </c>
      <c r="Y114" s="264"/>
      <c r="Z114" s="120"/>
      <c r="AA114" s="260"/>
      <c r="AB114" s="230">
        <f>AB112+1</f>
        <v>45738</v>
      </c>
      <c r="AC114" s="264" t="str">
        <f>CHOOSE(WEEKDAY(AB114,1),"日","月","火","水","木","金","土")</f>
        <v>土</v>
      </c>
      <c r="AD114" s="264"/>
      <c r="AE114" s="100"/>
      <c r="AF114" s="260"/>
      <c r="AG114" s="237">
        <v>22</v>
      </c>
    </row>
    <row r="115" spans="1:33" ht="24" customHeight="1">
      <c r="A115" s="252"/>
      <c r="B115" s="231"/>
      <c r="C115" s="245" t="str">
        <f>CHOOSE(WEEKDAY(A46,1),"日","月","火","水","木","金","土")</f>
        <v>土</v>
      </c>
      <c r="D115" s="245"/>
      <c r="E115" s="140"/>
      <c r="F115" s="243"/>
      <c r="G115" s="231"/>
      <c r="H115" s="245" t="str">
        <f>CHOOSE(WEEKDAY(A46,1),"日","月","火","水","木","金","土")</f>
        <v>土</v>
      </c>
      <c r="I115" s="249"/>
      <c r="J115" s="28"/>
      <c r="K115" s="243"/>
      <c r="L115" s="231"/>
      <c r="M115" s="245" t="str">
        <f>CHOOSE(WEEKDAY(A46,1),"日","月","火","水","木","金","土")</f>
        <v>土</v>
      </c>
      <c r="N115" s="249"/>
      <c r="O115" s="55"/>
      <c r="P115" s="243"/>
      <c r="Q115" s="231"/>
      <c r="R115" s="252"/>
      <c r="S115" s="245" t="str">
        <f>CHOOSE(WEEKDAY(A46,1),"日","月","火","水","木","金","土")</f>
        <v>土</v>
      </c>
      <c r="T115" s="245"/>
      <c r="U115" s="189" t="s">
        <v>49</v>
      </c>
      <c r="V115" s="243"/>
      <c r="W115" s="231"/>
      <c r="X115" s="265" t="str">
        <f>CHOOSE(WEEKDAY(A46,1),"日","月","火","水","木","金","土")</f>
        <v>土</v>
      </c>
      <c r="Y115" s="266"/>
      <c r="Z115" s="121"/>
      <c r="AA115" s="261"/>
      <c r="AB115" s="231"/>
      <c r="AC115" s="265" t="str">
        <f>CHOOSE(WEEKDAY(A46,1),"日","月","火","水","木","金","土")</f>
        <v>土</v>
      </c>
      <c r="AD115" s="266"/>
      <c r="AE115" s="101"/>
      <c r="AF115" s="261"/>
      <c r="AG115" s="250"/>
    </row>
    <row r="116" spans="1:33" ht="24" customHeight="1">
      <c r="A116" s="247">
        <v>23</v>
      </c>
      <c r="B116" s="230">
        <f>B114+1</f>
        <v>45588</v>
      </c>
      <c r="C116" s="244" t="str">
        <f>CHOOSE(WEEKDAY(B116,1),"日","月","火","水","木","金","土")</f>
        <v>水</v>
      </c>
      <c r="D116" s="244"/>
      <c r="E116" s="56" t="s">
        <v>124</v>
      </c>
      <c r="F116" s="242"/>
      <c r="G116" s="230">
        <f>G114+1</f>
        <v>45619</v>
      </c>
      <c r="H116" s="275" t="str">
        <f>CHOOSE(WEEKDAY(G116,1),"日","月","火","水","木","金","土")</f>
        <v>土</v>
      </c>
      <c r="I116" s="244"/>
      <c r="J116" s="51" t="s">
        <v>30</v>
      </c>
      <c r="K116" s="242"/>
      <c r="L116" s="230">
        <f>L114+1</f>
        <v>45649</v>
      </c>
      <c r="M116" s="255" t="str">
        <f>CHOOSE(WEEKDAY(L116,1),"日","月","火","水","木","金","土")</f>
        <v>月</v>
      </c>
      <c r="N116" s="244"/>
      <c r="O116" s="51" t="s">
        <v>55</v>
      </c>
      <c r="P116" s="242" t="s">
        <v>51</v>
      </c>
      <c r="Q116" s="230">
        <f>Q114+1</f>
        <v>45680</v>
      </c>
      <c r="R116" s="247">
        <v>23</v>
      </c>
      <c r="S116" s="244" t="str">
        <f>CHOOSE(WEEKDAY(Q116,1),"日","月","火","水","木","金","土")</f>
        <v>木</v>
      </c>
      <c r="T116" s="244"/>
      <c r="U116" s="190" t="s">
        <v>91</v>
      </c>
      <c r="V116" s="242" t="s">
        <v>51</v>
      </c>
      <c r="W116" s="230">
        <f>W114+1</f>
        <v>45711</v>
      </c>
      <c r="X116" s="275" t="str">
        <f>CHOOSE(WEEKDAY(W116,1),"日","月","火","水","木","金","土")</f>
        <v>日</v>
      </c>
      <c r="Y116" s="244"/>
      <c r="Z116" s="279" t="s">
        <v>31</v>
      </c>
      <c r="AA116" s="242"/>
      <c r="AB116" s="230">
        <f>AB114+1</f>
        <v>45739</v>
      </c>
      <c r="AC116" s="277" t="str">
        <f>CHOOSE(WEEKDAY(AB116,1),"日","月","火","水","木","金","土")</f>
        <v>日</v>
      </c>
      <c r="AD116" s="277"/>
      <c r="AE116" s="103"/>
      <c r="AF116" s="260"/>
      <c r="AG116" s="237">
        <v>23</v>
      </c>
    </row>
    <row r="117" spans="1:33" ht="24" customHeight="1">
      <c r="A117" s="252"/>
      <c r="B117" s="231"/>
      <c r="C117" s="245" t="str">
        <f>CHOOSE(WEEKDAY(A48,1),"日","月","火","水","木","金","土")</f>
        <v>土</v>
      </c>
      <c r="D117" s="245"/>
      <c r="E117" s="61" t="s">
        <v>134</v>
      </c>
      <c r="F117" s="243"/>
      <c r="G117" s="231"/>
      <c r="H117" s="276" t="str">
        <f>CHOOSE(WEEKDAY(A48,1),"日","月","火","水","木","金","土")</f>
        <v>土</v>
      </c>
      <c r="I117" s="249"/>
      <c r="J117" s="55"/>
      <c r="K117" s="243"/>
      <c r="L117" s="231"/>
      <c r="M117" s="256" t="str">
        <f>CHOOSE(WEEKDAY(A48,1),"日","月","火","水","木","金","土")</f>
        <v>土</v>
      </c>
      <c r="N117" s="249"/>
      <c r="O117" s="55" t="s">
        <v>143</v>
      </c>
      <c r="P117" s="243"/>
      <c r="Q117" s="231"/>
      <c r="R117" s="252"/>
      <c r="S117" s="245" t="str">
        <f>CHOOSE(WEEKDAY(A48,1),"日","月","火","水","木","金","土")</f>
        <v>土</v>
      </c>
      <c r="T117" s="245"/>
      <c r="U117" s="28"/>
      <c r="V117" s="243"/>
      <c r="W117" s="231"/>
      <c r="X117" s="276" t="str">
        <f>CHOOSE(WEEKDAY(A48,1),"日","月","火","水","木","金","土")</f>
        <v>土</v>
      </c>
      <c r="Y117" s="249"/>
      <c r="Z117" s="280"/>
      <c r="AA117" s="243"/>
      <c r="AB117" s="231"/>
      <c r="AC117" s="281" t="str">
        <f>CHOOSE(WEEKDAY(A48,1),"日","月","火","水","木","金","土")</f>
        <v>土</v>
      </c>
      <c r="AD117" s="278"/>
      <c r="AE117" s="104"/>
      <c r="AF117" s="261"/>
      <c r="AG117" s="250"/>
    </row>
    <row r="118" spans="1:33" ht="24" customHeight="1">
      <c r="A118" s="247">
        <v>24</v>
      </c>
      <c r="B118" s="230">
        <f>B116+1</f>
        <v>45589</v>
      </c>
      <c r="C118" s="244" t="str">
        <f>CHOOSE(WEEKDAY(B118,1),"日","月","火","水","木","金","土")</f>
        <v>木</v>
      </c>
      <c r="D118" s="244"/>
      <c r="E118" s="134"/>
      <c r="F118" s="242" t="s">
        <v>51</v>
      </c>
      <c r="G118" s="230">
        <f>G116+1</f>
        <v>45620</v>
      </c>
      <c r="H118" s="255" t="str">
        <f>CHOOSE(WEEKDAY(G118,1),"日","月","火","水","木","金","土")</f>
        <v>日</v>
      </c>
      <c r="I118" s="244"/>
      <c r="J118" s="51"/>
      <c r="K118" s="242"/>
      <c r="L118" s="230">
        <f>L116+1</f>
        <v>45650</v>
      </c>
      <c r="M118" s="232" t="str">
        <f>CHOOSE(WEEKDAY(L118,1),"日","月","火","水","木","金","土")</f>
        <v>火</v>
      </c>
      <c r="N118" s="232"/>
      <c r="O118" s="178" t="s">
        <v>68</v>
      </c>
      <c r="P118" s="235"/>
      <c r="Q118" s="230">
        <f>Q116+1</f>
        <v>45681</v>
      </c>
      <c r="R118" s="247">
        <v>24</v>
      </c>
      <c r="S118" s="244" t="str">
        <f>CHOOSE(WEEKDAY(Q118,1),"日","月","火","水","木","金","土")</f>
        <v>金</v>
      </c>
      <c r="T118" s="244"/>
      <c r="U118" s="51"/>
      <c r="V118" s="242" t="s">
        <v>51</v>
      </c>
      <c r="W118" s="230">
        <f>W116+1</f>
        <v>45712</v>
      </c>
      <c r="X118" s="275" t="str">
        <f>CHOOSE(WEEKDAY(W118,1),"日","月","火","水","木","金","土")</f>
        <v>月</v>
      </c>
      <c r="Y118" s="264"/>
      <c r="Z118" s="103" t="s">
        <v>75</v>
      </c>
      <c r="AA118" s="260"/>
      <c r="AB118" s="230">
        <f>AB116+1</f>
        <v>45740</v>
      </c>
      <c r="AC118" s="255" t="str">
        <f>CHOOSE(WEEKDAY(AB118,1),"日","月","火","水","木","金","土")</f>
        <v>月</v>
      </c>
      <c r="AD118" s="255"/>
      <c r="AE118" s="120" t="s">
        <v>78</v>
      </c>
      <c r="AF118" s="260"/>
      <c r="AG118" s="237">
        <v>24</v>
      </c>
    </row>
    <row r="119" spans="1:33" ht="24" customHeight="1">
      <c r="A119" s="252"/>
      <c r="B119" s="231"/>
      <c r="C119" s="245" t="str">
        <f>CHOOSE(WEEKDAY(A50,1),"日","月","火","水","木","金","土")</f>
        <v>土</v>
      </c>
      <c r="D119" s="245"/>
      <c r="E119" s="102"/>
      <c r="F119" s="243"/>
      <c r="G119" s="231"/>
      <c r="H119" s="256" t="str">
        <f>CHOOSE(WEEKDAY(A50,1),"日","月","火","水","木","金","土")</f>
        <v>土</v>
      </c>
      <c r="I119" s="249"/>
      <c r="J119" s="55"/>
      <c r="K119" s="243"/>
      <c r="L119" s="231"/>
      <c r="M119" s="233" t="str">
        <f>CHOOSE(WEEKDAY(A50,1),"日","月","火","水","木","金","土")</f>
        <v>土</v>
      </c>
      <c r="N119" s="234"/>
      <c r="O119" s="179"/>
      <c r="P119" s="236"/>
      <c r="Q119" s="231"/>
      <c r="R119" s="252"/>
      <c r="S119" s="245" t="str">
        <f>CHOOSE(WEEKDAY(A50,1),"日","月","火","水","木","金","土")</f>
        <v>土</v>
      </c>
      <c r="T119" s="249"/>
      <c r="U119" s="140"/>
      <c r="V119" s="243"/>
      <c r="W119" s="231"/>
      <c r="X119" s="276" t="str">
        <f>CHOOSE(WEEKDAY(A50,1),"日","月","火","水","木","金","土")</f>
        <v>土</v>
      </c>
      <c r="Y119" s="266"/>
      <c r="Z119" s="104"/>
      <c r="AA119" s="261"/>
      <c r="AB119" s="231"/>
      <c r="AC119" s="256" t="str">
        <f>CHOOSE(WEEKDAY(A50,1),"日","月","火","水","木","金","土")</f>
        <v>土</v>
      </c>
      <c r="AD119" s="256"/>
      <c r="AE119" s="101"/>
      <c r="AF119" s="261"/>
      <c r="AG119" s="250"/>
    </row>
    <row r="120" spans="1:33" ht="24" customHeight="1">
      <c r="A120" s="247">
        <v>25</v>
      </c>
      <c r="B120" s="230">
        <f>B118+1</f>
        <v>45590</v>
      </c>
      <c r="C120" s="244" t="str">
        <f>CHOOSE(WEEKDAY(B120,1),"日","月","火","水","木","金","土")</f>
        <v>金</v>
      </c>
      <c r="D120" s="244"/>
      <c r="E120" s="273"/>
      <c r="F120" s="242" t="s">
        <v>51</v>
      </c>
      <c r="G120" s="230">
        <f>G118+1</f>
        <v>45621</v>
      </c>
      <c r="H120" s="244" t="str">
        <f>CHOOSE(WEEKDAY(G120,1),"日","月","火","水","木","金","土")</f>
        <v>月</v>
      </c>
      <c r="I120" s="244"/>
      <c r="J120" s="209" t="s">
        <v>25</v>
      </c>
      <c r="K120" s="242"/>
      <c r="L120" s="230">
        <f>L118+1</f>
        <v>45651</v>
      </c>
      <c r="M120" s="232" t="str">
        <f>CHOOSE(WEEKDAY(L120,1),"日","月","火","水","木","金","土")</f>
        <v>水</v>
      </c>
      <c r="N120" s="232"/>
      <c r="O120" s="271"/>
      <c r="P120" s="235"/>
      <c r="Q120" s="230">
        <f>Q118+1</f>
        <v>45682</v>
      </c>
      <c r="R120" s="247">
        <v>25</v>
      </c>
      <c r="S120" s="244" t="str">
        <f>CHOOSE(WEEKDAY(Q120,1),"日","月","火","水","木","金","土")</f>
        <v>土</v>
      </c>
      <c r="T120" s="244"/>
      <c r="U120" s="60"/>
      <c r="V120" s="242"/>
      <c r="W120" s="230">
        <f>W118+1</f>
        <v>45713</v>
      </c>
      <c r="X120" s="264" t="str">
        <f>CHOOSE(WEEKDAY(W120,1),"日","月","火","水","木","金","土")</f>
        <v>火</v>
      </c>
      <c r="Y120" s="264"/>
      <c r="Z120" s="69" t="s">
        <v>37</v>
      </c>
      <c r="AA120" s="267"/>
      <c r="AB120" s="230">
        <f>AB118+1</f>
        <v>45741</v>
      </c>
      <c r="AC120" s="232" t="str">
        <f>CHOOSE(WEEKDAY(AB120,1),"日","月","火","水","木","金","土")</f>
        <v>火</v>
      </c>
      <c r="AD120" s="232"/>
      <c r="AE120" s="164" t="s">
        <v>35</v>
      </c>
      <c r="AF120" s="235"/>
      <c r="AG120" s="237">
        <v>25</v>
      </c>
    </row>
    <row r="121" spans="1:33" ht="24" customHeight="1">
      <c r="A121" s="252"/>
      <c r="B121" s="231"/>
      <c r="C121" s="245" t="str">
        <f>CHOOSE(WEEKDAY(A52,1),"日","月","火","水","木","金","土")</f>
        <v>土</v>
      </c>
      <c r="D121" s="249"/>
      <c r="E121" s="274"/>
      <c r="F121" s="243"/>
      <c r="G121" s="231"/>
      <c r="H121" s="245" t="str">
        <f>CHOOSE(WEEKDAY(A52,1),"日","月","火","水","木","金","土")</f>
        <v>土</v>
      </c>
      <c r="I121" s="249"/>
      <c r="J121" s="210"/>
      <c r="K121" s="243"/>
      <c r="L121" s="231"/>
      <c r="M121" s="233" t="str">
        <f>CHOOSE(WEEKDAY(A52,1),"日","月","火","水","木","金","土")</f>
        <v>土</v>
      </c>
      <c r="N121" s="234"/>
      <c r="O121" s="272"/>
      <c r="P121" s="236"/>
      <c r="Q121" s="231"/>
      <c r="R121" s="252"/>
      <c r="S121" s="245" t="str">
        <f>CHOOSE(WEEKDAY(A52,1),"日","月","火","水","木","金","土")</f>
        <v>土</v>
      </c>
      <c r="T121" s="249"/>
      <c r="U121" s="28"/>
      <c r="V121" s="243"/>
      <c r="W121" s="231"/>
      <c r="X121" s="265" t="str">
        <f>CHOOSE(WEEKDAY(A52,1),"日","月","火","水","木","金","土")</f>
        <v>土</v>
      </c>
      <c r="Y121" s="266"/>
      <c r="Z121" s="109"/>
      <c r="AA121" s="268"/>
      <c r="AB121" s="231"/>
      <c r="AC121" s="233" t="str">
        <f>CHOOSE(WEEKDAY(A52,1),"日","月","火","水","木","金","土")</f>
        <v>土</v>
      </c>
      <c r="AD121" s="234"/>
      <c r="AE121" s="165"/>
      <c r="AF121" s="236"/>
      <c r="AG121" s="250"/>
    </row>
    <row r="122" spans="1:33" ht="24" customHeight="1">
      <c r="A122" s="247">
        <v>26</v>
      </c>
      <c r="B122" s="230">
        <f>B120+1</f>
        <v>45591</v>
      </c>
      <c r="C122" s="244" t="str">
        <f>CHOOSE(WEEKDAY(B122,1),"日","月","火","水","木","金","土")</f>
        <v>土</v>
      </c>
      <c r="D122" s="244"/>
      <c r="E122" s="60"/>
      <c r="F122" s="242"/>
      <c r="G122" s="230">
        <f>G120+1</f>
        <v>45622</v>
      </c>
      <c r="H122" s="244" t="str">
        <f>CHOOSE(WEEKDAY(G122,1),"日","月","火","水","木","金","土")</f>
        <v>火</v>
      </c>
      <c r="I122" s="244"/>
      <c r="J122" s="209" t="s">
        <v>25</v>
      </c>
      <c r="K122" s="242"/>
      <c r="L122" s="230">
        <f>L120+1</f>
        <v>45652</v>
      </c>
      <c r="M122" s="232" t="str">
        <f>CHOOSE(WEEKDAY(L122,1),"日","月","火","水","木","金","土")</f>
        <v>木</v>
      </c>
      <c r="N122" s="232"/>
      <c r="O122" s="178"/>
      <c r="P122" s="235"/>
      <c r="Q122" s="230">
        <f>Q120+1</f>
        <v>45683</v>
      </c>
      <c r="R122" s="247">
        <v>26</v>
      </c>
      <c r="S122" s="244" t="str">
        <f>CHOOSE(WEEKDAY(Q122,1),"日","月","火","水","木","金","土")</f>
        <v>日</v>
      </c>
      <c r="T122" s="244"/>
      <c r="U122" s="269"/>
      <c r="V122" s="242"/>
      <c r="W122" s="230">
        <f>W120+1</f>
        <v>45714</v>
      </c>
      <c r="X122" s="264" t="str">
        <f>CHOOSE(WEEKDAY(W122,1),"日","月","火","水","木","金","土")</f>
        <v>水</v>
      </c>
      <c r="Y122" s="264"/>
      <c r="Z122" s="71" t="s">
        <v>50</v>
      </c>
      <c r="AA122" s="267"/>
      <c r="AB122" s="230">
        <f>AB120+1</f>
        <v>45742</v>
      </c>
      <c r="AC122" s="232" t="str">
        <f>CHOOSE(WEEKDAY(AB122,1),"日","月","火","水","木","金","土")</f>
        <v>水</v>
      </c>
      <c r="AD122" s="232"/>
      <c r="AE122" s="164" t="s">
        <v>79</v>
      </c>
      <c r="AF122" s="235"/>
      <c r="AG122" s="237">
        <v>26</v>
      </c>
    </row>
    <row r="123" spans="1:33" ht="24" customHeight="1">
      <c r="A123" s="252"/>
      <c r="B123" s="231"/>
      <c r="C123" s="245" t="str">
        <f>CHOOSE(WEEKDAY(A54,1),"日","月","火","水","木","金","土")</f>
        <v>土</v>
      </c>
      <c r="D123" s="249"/>
      <c r="E123" s="28"/>
      <c r="F123" s="243"/>
      <c r="G123" s="231"/>
      <c r="H123" s="245" t="str">
        <f>CHOOSE(WEEKDAY(A54,1),"日","月","火","水","木","金","土")</f>
        <v>土</v>
      </c>
      <c r="I123" s="249"/>
      <c r="J123" s="210"/>
      <c r="K123" s="243"/>
      <c r="L123" s="231"/>
      <c r="M123" s="233" t="str">
        <f>CHOOSE(WEEKDAY(A54,1),"日","月","火","水","木","金","土")</f>
        <v>土</v>
      </c>
      <c r="N123" s="234"/>
      <c r="O123" s="152"/>
      <c r="P123" s="236"/>
      <c r="Q123" s="231"/>
      <c r="R123" s="252"/>
      <c r="S123" s="245" t="str">
        <f>CHOOSE(WEEKDAY(A54,1),"日","月","火","水","木","金","土")</f>
        <v>土</v>
      </c>
      <c r="T123" s="245"/>
      <c r="U123" s="270"/>
      <c r="V123" s="243"/>
      <c r="W123" s="231"/>
      <c r="X123" s="265" t="str">
        <f>CHOOSE(WEEKDAY(A54,1),"日","月","火","水","木","金","土")</f>
        <v>土</v>
      </c>
      <c r="Y123" s="266"/>
      <c r="Z123" s="70"/>
      <c r="AA123" s="268"/>
      <c r="AB123" s="231"/>
      <c r="AC123" s="233" t="str">
        <f>CHOOSE(WEEKDAY(A54,1),"日","月","火","水","木","金","土")</f>
        <v>土</v>
      </c>
      <c r="AD123" s="234"/>
      <c r="AE123" s="165" t="s">
        <v>52</v>
      </c>
      <c r="AF123" s="236"/>
      <c r="AG123" s="250"/>
    </row>
    <row r="124" spans="1:33" ht="24" customHeight="1">
      <c r="A124" s="247">
        <v>27</v>
      </c>
      <c r="B124" s="230">
        <f>B122+1</f>
        <v>45592</v>
      </c>
      <c r="C124" s="244" t="str">
        <f>CHOOSE(WEEKDAY(B124,1),"日","月","火","水","木","金","土")</f>
        <v>日</v>
      </c>
      <c r="D124" s="244"/>
      <c r="E124" s="262"/>
      <c r="F124" s="242"/>
      <c r="G124" s="230">
        <f>G122+1</f>
        <v>45623</v>
      </c>
      <c r="H124" s="244" t="str">
        <f>CHOOSE(WEEKDAY(G124,1),"日","月","火","水","木","金","土")</f>
        <v>水</v>
      </c>
      <c r="I124" s="244"/>
      <c r="J124" s="201" t="s">
        <v>126</v>
      </c>
      <c r="K124" s="242"/>
      <c r="L124" s="230">
        <f>L122+1</f>
        <v>45653</v>
      </c>
      <c r="M124" s="232" t="str">
        <f>CHOOSE(WEEKDAY(L124,1),"日","月","火","水","木","金","土")</f>
        <v>金</v>
      </c>
      <c r="N124" s="232"/>
      <c r="O124" s="178"/>
      <c r="P124" s="235"/>
      <c r="Q124" s="230">
        <f>Q122+1</f>
        <v>45684</v>
      </c>
      <c r="R124" s="247">
        <v>27</v>
      </c>
      <c r="S124" s="244" t="str">
        <f>CHOOSE(WEEKDAY(Q124,1),"日","月","火","水","木","金","土")</f>
        <v>月</v>
      </c>
      <c r="T124" s="244"/>
      <c r="U124" s="205"/>
      <c r="V124" s="242" t="s">
        <v>51</v>
      </c>
      <c r="W124" s="230">
        <f>W122+1</f>
        <v>45715</v>
      </c>
      <c r="X124" s="244" t="str">
        <f>CHOOSE(WEEKDAY(W124,1),"日","月","火","水","木","金","土")</f>
        <v>木</v>
      </c>
      <c r="Y124" s="244"/>
      <c r="Z124" s="103" t="s">
        <v>32</v>
      </c>
      <c r="AA124" s="260"/>
      <c r="AB124" s="230">
        <f>AB122+1</f>
        <v>45743</v>
      </c>
      <c r="AC124" s="232" t="str">
        <f>CHOOSE(WEEKDAY(AB124,1),"日","月","火","水","木","金","土")</f>
        <v>木</v>
      </c>
      <c r="AD124" s="232"/>
      <c r="AE124" s="164"/>
      <c r="AF124" s="235"/>
      <c r="AG124" s="237">
        <v>27</v>
      </c>
    </row>
    <row r="125" spans="1:33" ht="24" customHeight="1">
      <c r="A125" s="252"/>
      <c r="B125" s="231"/>
      <c r="C125" s="245" t="str">
        <f>CHOOSE(WEEKDAY(A56,1),"日","月","火","水","木","金","土")</f>
        <v>土</v>
      </c>
      <c r="D125" s="249"/>
      <c r="E125" s="263"/>
      <c r="F125" s="243"/>
      <c r="G125" s="231"/>
      <c r="H125" s="245" t="str">
        <f>CHOOSE(WEEKDAY(A56,1),"日","月","火","水","木","金","土")</f>
        <v>土</v>
      </c>
      <c r="I125" s="249"/>
      <c r="J125" s="202" t="s">
        <v>111</v>
      </c>
      <c r="K125" s="243"/>
      <c r="L125" s="231"/>
      <c r="M125" s="233" t="str">
        <f>CHOOSE(WEEKDAY(A56,1),"日","月","火","水","木","金","土")</f>
        <v>土</v>
      </c>
      <c r="N125" s="234"/>
      <c r="O125" s="152"/>
      <c r="P125" s="236"/>
      <c r="Q125" s="231"/>
      <c r="R125" s="252"/>
      <c r="S125" s="245" t="str">
        <f>CHOOSE(WEEKDAY(A56,1),"日","月","火","水","木","金","土")</f>
        <v>土</v>
      </c>
      <c r="T125" s="245"/>
      <c r="U125" s="36"/>
      <c r="V125" s="243"/>
      <c r="W125" s="231"/>
      <c r="X125" s="245" t="str">
        <f>CHOOSE(WEEKDAY(A56,1),"日","月","火","水","木","金","土")</f>
        <v>土</v>
      </c>
      <c r="Y125" s="245"/>
      <c r="Z125" s="104" t="s">
        <v>143</v>
      </c>
      <c r="AA125" s="261"/>
      <c r="AB125" s="231"/>
      <c r="AC125" s="233" t="str">
        <f>CHOOSE(WEEKDAY(A56,1),"日","月","火","水","木","金","土")</f>
        <v>土</v>
      </c>
      <c r="AD125" s="234"/>
      <c r="AE125" s="165"/>
      <c r="AF125" s="236"/>
      <c r="AG125" s="250"/>
    </row>
    <row r="126" spans="1:33" ht="24" customHeight="1">
      <c r="A126" s="247">
        <v>28</v>
      </c>
      <c r="B126" s="230">
        <f>B124+1</f>
        <v>45593</v>
      </c>
      <c r="C126" s="244" t="str">
        <f>CHOOSE(WEEKDAY(B126,1),"日","月","火","水","木","金","土")</f>
        <v>月</v>
      </c>
      <c r="D126" s="244"/>
      <c r="E126" s="262"/>
      <c r="F126" s="242" t="s">
        <v>51</v>
      </c>
      <c r="G126" s="230">
        <f>G124+1</f>
        <v>45624</v>
      </c>
      <c r="H126" s="244" t="str">
        <f>CHOOSE(WEEKDAY(G126,1),"日","月","火","水","木","金","土")</f>
        <v>木</v>
      </c>
      <c r="I126" s="244"/>
      <c r="J126" s="209" t="s">
        <v>25</v>
      </c>
      <c r="K126" s="242"/>
      <c r="L126" s="230">
        <f>L124+1</f>
        <v>45654</v>
      </c>
      <c r="M126" s="232" t="str">
        <f>CHOOSE(WEEKDAY(L126,1),"日","月","火","水","木","金","土")</f>
        <v>土</v>
      </c>
      <c r="N126" s="232"/>
      <c r="O126" s="178"/>
      <c r="P126" s="235"/>
      <c r="Q126" s="230">
        <f>Q124+1</f>
        <v>45685</v>
      </c>
      <c r="R126" s="247">
        <v>28</v>
      </c>
      <c r="S126" s="244" t="str">
        <f>CHOOSE(WEEKDAY(Q126,1),"日","月","火","水","木","金","土")</f>
        <v>火</v>
      </c>
      <c r="T126" s="244"/>
      <c r="U126" s="209"/>
      <c r="V126" s="242" t="s">
        <v>51</v>
      </c>
      <c r="W126" s="230">
        <f>W124+1</f>
        <v>45716</v>
      </c>
      <c r="X126" s="255" t="str">
        <f>CHOOSE(WEEKDAY(W126,1),"日","月","火","水","木","金","土")</f>
        <v>金</v>
      </c>
      <c r="Y126" s="255"/>
      <c r="Z126" s="74" t="s">
        <v>53</v>
      </c>
      <c r="AA126" s="260"/>
      <c r="AB126" s="230">
        <f>AB124+1</f>
        <v>45744</v>
      </c>
      <c r="AC126" s="255" t="str">
        <f>CHOOSE(WEEKDAY(AB126,1),"日","月","火","水","木","金","土")</f>
        <v>金</v>
      </c>
      <c r="AD126" s="255"/>
      <c r="AE126" s="100" t="s">
        <v>70</v>
      </c>
      <c r="AF126" s="260"/>
      <c r="AG126" s="237">
        <v>28</v>
      </c>
    </row>
    <row r="127" spans="1:33" ht="24" customHeight="1">
      <c r="A127" s="252"/>
      <c r="B127" s="231"/>
      <c r="C127" s="245" t="str">
        <f>CHOOSE(WEEKDAY(A58,1),"日","月","火","水","木","金","土")</f>
        <v>土</v>
      </c>
      <c r="D127" s="249"/>
      <c r="E127" s="263"/>
      <c r="F127" s="243"/>
      <c r="G127" s="231"/>
      <c r="H127" s="245" t="str">
        <f>CHOOSE(WEEKDAY(A58,1),"日","月","火","水","木","金","土")</f>
        <v>土</v>
      </c>
      <c r="I127" s="249"/>
      <c r="J127" s="210" t="s">
        <v>29</v>
      </c>
      <c r="K127" s="243"/>
      <c r="L127" s="231"/>
      <c r="M127" s="233" t="str">
        <f>CHOOSE(WEEKDAY(A58,1),"日","月","火","水","木","金","土")</f>
        <v>土</v>
      </c>
      <c r="N127" s="234"/>
      <c r="O127" s="152"/>
      <c r="P127" s="236"/>
      <c r="Q127" s="231"/>
      <c r="R127" s="252"/>
      <c r="S127" s="245" t="str">
        <f>CHOOSE(WEEKDAY(A58,1),"日","月","火","水","木","金","土")</f>
        <v>土</v>
      </c>
      <c r="T127" s="245"/>
      <c r="U127" s="53"/>
      <c r="V127" s="243"/>
      <c r="W127" s="231"/>
      <c r="X127" s="256" t="str">
        <f>CHOOSE(WEEKDAY(A58,1),"日","月","火","水","木","金","土")</f>
        <v>土</v>
      </c>
      <c r="Y127" s="259"/>
      <c r="Z127" s="75" t="s">
        <v>52</v>
      </c>
      <c r="AA127" s="261"/>
      <c r="AB127" s="231"/>
      <c r="AC127" s="256" t="str">
        <f>CHOOSE(WEEKDAY(A58,1),"日","月","火","水","木","金","土")</f>
        <v>土</v>
      </c>
      <c r="AD127" s="259"/>
      <c r="AE127" s="101"/>
      <c r="AF127" s="261"/>
      <c r="AG127" s="250"/>
    </row>
    <row r="128" spans="1:33" ht="24" customHeight="1">
      <c r="A128" s="247">
        <v>29</v>
      </c>
      <c r="B128" s="230">
        <f>B126+1</f>
        <v>45594</v>
      </c>
      <c r="C128" s="244" t="str">
        <f>CHOOSE(WEEKDAY(B128,1),"日","月","火","水","木","金","土")</f>
        <v>火</v>
      </c>
      <c r="D128" s="244"/>
      <c r="E128" s="262"/>
      <c r="F128" s="242" t="s">
        <v>51</v>
      </c>
      <c r="G128" s="230">
        <f>G126+1</f>
        <v>45625</v>
      </c>
      <c r="H128" s="244" t="str">
        <f>CHOOSE(WEEKDAY(G128,1),"日","月","火","水","木","金","土")</f>
        <v>金</v>
      </c>
      <c r="I128" s="244"/>
      <c r="J128" s="257" t="s">
        <v>146</v>
      </c>
      <c r="K128" s="242"/>
      <c r="L128" s="230">
        <f>L126+1</f>
        <v>45655</v>
      </c>
      <c r="M128" s="232" t="str">
        <f>CHOOSE(WEEKDAY(L128,1),"日","月","火","水","木","金","土")</f>
        <v>日</v>
      </c>
      <c r="N128" s="232"/>
      <c r="O128" s="178" t="s">
        <v>148</v>
      </c>
      <c r="P128" s="235"/>
      <c r="Q128" s="230">
        <f>Q126+1</f>
        <v>45686</v>
      </c>
      <c r="R128" s="247">
        <v>29</v>
      </c>
      <c r="S128" s="244" t="str">
        <f>CHOOSE(WEEKDAY(Q128,1),"日","月","火","水","木","金","土")</f>
        <v>水</v>
      </c>
      <c r="T128" s="244"/>
      <c r="U128" s="253" t="s">
        <v>97</v>
      </c>
      <c r="V128" s="242" t="s">
        <v>51</v>
      </c>
      <c r="W128" s="230"/>
      <c r="X128" s="255"/>
      <c r="Y128" s="244"/>
      <c r="Z128" s="51"/>
      <c r="AA128" s="242"/>
      <c r="AB128" s="230">
        <f>AB126+1</f>
        <v>45745</v>
      </c>
      <c r="AC128" s="232" t="str">
        <f>CHOOSE(WEEKDAY(AB128,1),"日","月","火","水","木","金","土")</f>
        <v>土</v>
      </c>
      <c r="AD128" s="232"/>
      <c r="AE128" s="178"/>
      <c r="AF128" s="235"/>
      <c r="AG128" s="237">
        <v>29</v>
      </c>
    </row>
    <row r="129" spans="1:33" ht="24" customHeight="1">
      <c r="A129" s="252"/>
      <c r="B129" s="231"/>
      <c r="C129" s="245" t="str">
        <f>CHOOSE(WEEKDAY(A60,1),"日","月","火","水","木","金","土")</f>
        <v>土</v>
      </c>
      <c r="D129" s="249"/>
      <c r="E129" s="263"/>
      <c r="F129" s="243"/>
      <c r="G129" s="231"/>
      <c r="H129" s="245" t="str">
        <f>CHOOSE(WEEKDAY(A60,1),"日","月","火","水","木","金","土")</f>
        <v>土</v>
      </c>
      <c r="I129" s="249"/>
      <c r="J129" s="258"/>
      <c r="K129" s="243"/>
      <c r="L129" s="231"/>
      <c r="M129" s="233" t="str">
        <f>CHOOSE(WEEKDAY(A60,1),"日","月","火","水","木","金","土")</f>
        <v>土</v>
      </c>
      <c r="N129" s="234"/>
      <c r="O129" s="152"/>
      <c r="P129" s="236"/>
      <c r="Q129" s="231"/>
      <c r="R129" s="252"/>
      <c r="S129" s="245" t="str">
        <f>CHOOSE(WEEKDAY(A60,1),"日","月","火","水","木","金","土")</f>
        <v>土</v>
      </c>
      <c r="T129" s="245"/>
      <c r="U129" s="254"/>
      <c r="V129" s="243"/>
      <c r="W129" s="231"/>
      <c r="X129" s="256"/>
      <c r="Y129" s="249"/>
      <c r="Z129" s="140"/>
      <c r="AA129" s="243"/>
      <c r="AB129" s="231"/>
      <c r="AC129" s="233" t="str">
        <f>CHOOSE(WEEKDAY(A60,1),"日","月","火","水","木","金","土")</f>
        <v>土</v>
      </c>
      <c r="AD129" s="234"/>
      <c r="AE129" s="179"/>
      <c r="AF129" s="236"/>
      <c r="AG129" s="250"/>
    </row>
    <row r="130" spans="1:33" ht="24" customHeight="1">
      <c r="A130" s="247">
        <v>30</v>
      </c>
      <c r="B130" s="230">
        <f>B128+1</f>
        <v>45595</v>
      </c>
      <c r="C130" s="244" t="str">
        <f>CHOOSE(WEEKDAY(B130,1),"日","月","火","水","木","金","土")</f>
        <v>水</v>
      </c>
      <c r="D130" s="244"/>
      <c r="E130" s="51" t="s">
        <v>143</v>
      </c>
      <c r="F130" s="242" t="s">
        <v>51</v>
      </c>
      <c r="G130" s="230">
        <f>G128+1</f>
        <v>45626</v>
      </c>
      <c r="H130" s="244" t="str">
        <f>CHOOSE(WEEKDAY(G130,1),"日","月","火","水","木","金","土")</f>
        <v>土</v>
      </c>
      <c r="I130" s="244"/>
      <c r="J130" s="209"/>
      <c r="K130" s="242"/>
      <c r="L130" s="230">
        <f>L128+1</f>
        <v>45656</v>
      </c>
      <c r="M130" s="232" t="str">
        <f>CHOOSE(WEEKDAY(L130,1),"日","月","火","水","木","金","土")</f>
        <v>月</v>
      </c>
      <c r="N130" s="232"/>
      <c r="O130" s="178" t="s">
        <v>148</v>
      </c>
      <c r="P130" s="235"/>
      <c r="Q130" s="230">
        <f>Q128+1</f>
        <v>45687</v>
      </c>
      <c r="R130" s="247">
        <v>30</v>
      </c>
      <c r="S130" s="244" t="str">
        <f>CHOOSE(WEEKDAY(Q130,1),"日","月","火","水","木","金","土")</f>
        <v>木</v>
      </c>
      <c r="T130" s="244"/>
      <c r="U130" s="240"/>
      <c r="V130" s="242" t="s">
        <v>51</v>
      </c>
      <c r="W130" s="230"/>
      <c r="X130" s="244"/>
      <c r="Y130" s="244"/>
      <c r="Z130" s="51"/>
      <c r="AA130" s="242"/>
      <c r="AB130" s="230">
        <f>AB128+1</f>
        <v>45746</v>
      </c>
      <c r="AC130" s="232" t="str">
        <f>CHOOSE(WEEKDAY(AB130,1),"日","月","火","水","木","金","土")</f>
        <v>日</v>
      </c>
      <c r="AD130" s="232"/>
      <c r="AE130" s="178"/>
      <c r="AF130" s="235"/>
      <c r="AG130" s="237">
        <v>30</v>
      </c>
    </row>
    <row r="131" spans="1:33" ht="24" customHeight="1">
      <c r="A131" s="252"/>
      <c r="B131" s="231"/>
      <c r="C131" s="245" t="str">
        <f>CHOOSE(WEEKDAY(A62,1),"日","月","火","水","木","金","土")</f>
        <v>土</v>
      </c>
      <c r="D131" s="249"/>
      <c r="E131" s="140"/>
      <c r="F131" s="243"/>
      <c r="G131" s="231"/>
      <c r="H131" s="245" t="str">
        <f>CHOOSE(WEEKDAY(A62,1),"日","月","火","水","木","金","土")</f>
        <v>土</v>
      </c>
      <c r="I131" s="249"/>
      <c r="J131" s="64"/>
      <c r="K131" s="243"/>
      <c r="L131" s="231"/>
      <c r="M131" s="233" t="str">
        <f>CHOOSE(WEEKDAY(A62,1),"日","月","火","水","木","金","土")</f>
        <v>土</v>
      </c>
      <c r="N131" s="234"/>
      <c r="O131" s="152"/>
      <c r="P131" s="236"/>
      <c r="Q131" s="231"/>
      <c r="R131" s="252"/>
      <c r="S131" s="245" t="str">
        <f>CHOOSE(WEEKDAY(A62,1),"日","月","火","水","木","金","土")</f>
        <v>土</v>
      </c>
      <c r="T131" s="249"/>
      <c r="U131" s="251"/>
      <c r="V131" s="243"/>
      <c r="W131" s="231"/>
      <c r="X131" s="245"/>
      <c r="Y131" s="245"/>
      <c r="Z131" s="140"/>
      <c r="AA131" s="243"/>
      <c r="AB131" s="231"/>
      <c r="AC131" s="233" t="str">
        <f>CHOOSE(WEEKDAY(A62,1),"日","月","火","水","木","金","土")</f>
        <v>土</v>
      </c>
      <c r="AD131" s="234"/>
      <c r="AE131" s="179"/>
      <c r="AF131" s="236"/>
      <c r="AG131" s="250"/>
    </row>
    <row r="132" spans="1:33" ht="24" customHeight="1">
      <c r="A132" s="247">
        <v>31</v>
      </c>
      <c r="B132" s="230">
        <f>B130+1</f>
        <v>45596</v>
      </c>
      <c r="C132" s="244" t="str">
        <f>CHOOSE(WEEKDAY(B132,1),"日","月","火","水","木","金","土")</f>
        <v>木</v>
      </c>
      <c r="D132" s="244"/>
      <c r="E132" s="51" t="s">
        <v>90</v>
      </c>
      <c r="F132" s="242" t="s">
        <v>51</v>
      </c>
      <c r="G132" s="230"/>
      <c r="H132" s="244"/>
      <c r="I132" s="244"/>
      <c r="J132" s="51"/>
      <c r="K132" s="242"/>
      <c r="L132" s="230">
        <f>L130+1</f>
        <v>45657</v>
      </c>
      <c r="M132" s="232" t="str">
        <f>CHOOSE(WEEKDAY(L132,1),"日","月","火","水","木","金","土")</f>
        <v>火</v>
      </c>
      <c r="N132" s="232"/>
      <c r="O132" s="178" t="s">
        <v>148</v>
      </c>
      <c r="P132" s="235"/>
      <c r="Q132" s="230">
        <f>Q130+1</f>
        <v>45688</v>
      </c>
      <c r="R132" s="247">
        <v>31</v>
      </c>
      <c r="S132" s="244" t="str">
        <f>CHOOSE(WEEKDAY(Q132,1),"日","月","火","水","木","金","土")</f>
        <v>金</v>
      </c>
      <c r="T132" s="244"/>
      <c r="U132" s="240" t="s">
        <v>143</v>
      </c>
      <c r="V132" s="242" t="s">
        <v>51</v>
      </c>
      <c r="W132" s="230"/>
      <c r="X132" s="244"/>
      <c r="Y132" s="244"/>
      <c r="Z132" s="51"/>
      <c r="AA132" s="242"/>
      <c r="AB132" s="230">
        <f>AB130+1</f>
        <v>45747</v>
      </c>
      <c r="AC132" s="232" t="str">
        <f>CHOOSE(WEEKDAY(AB132,1),"日","月","火","水","木","金","土")</f>
        <v>月</v>
      </c>
      <c r="AD132" s="232"/>
      <c r="AE132" s="178" t="s">
        <v>143</v>
      </c>
      <c r="AF132" s="235"/>
      <c r="AG132" s="237">
        <v>31</v>
      </c>
    </row>
    <row r="133" spans="1:33" ht="24" customHeight="1" thickBot="1">
      <c r="A133" s="248"/>
      <c r="B133" s="231"/>
      <c r="C133" s="245" t="str">
        <f>CHOOSE(WEEKDAY(A64,1),"日","月","火","水","木","金","土")</f>
        <v>土</v>
      </c>
      <c r="D133" s="249"/>
      <c r="E133" s="52"/>
      <c r="F133" s="243"/>
      <c r="G133" s="231"/>
      <c r="H133" s="245"/>
      <c r="I133" s="249"/>
      <c r="J133" s="140"/>
      <c r="K133" s="243"/>
      <c r="L133" s="231"/>
      <c r="M133" s="233" t="str">
        <f>CHOOSE(WEEKDAY(A64,1),"日","月","火","水","木","金","土")</f>
        <v>土</v>
      </c>
      <c r="N133" s="234"/>
      <c r="O133" s="152"/>
      <c r="P133" s="236"/>
      <c r="Q133" s="231"/>
      <c r="R133" s="248"/>
      <c r="S133" s="245" t="str">
        <f>CHOOSE(WEEKDAY(A64,1),"日","月","火","水","木","金","土")</f>
        <v>土</v>
      </c>
      <c r="T133" s="249"/>
      <c r="U133" s="241"/>
      <c r="V133" s="243"/>
      <c r="W133" s="231"/>
      <c r="X133" s="245"/>
      <c r="Y133" s="246"/>
      <c r="Z133" s="140"/>
      <c r="AA133" s="243"/>
      <c r="AB133" s="231"/>
      <c r="AC133" s="233" t="str">
        <f>CHOOSE(WEEKDAY(A64,1),"日","月","火","水","木","金","土")</f>
        <v>土</v>
      </c>
      <c r="AD133" s="234"/>
      <c r="AE133" s="152"/>
      <c r="AF133" s="236"/>
      <c r="AG133" s="238"/>
    </row>
    <row r="134" spans="1:33" ht="24" customHeight="1">
      <c r="A134" s="216" t="s">
        <v>116</v>
      </c>
      <c r="B134" s="239"/>
      <c r="C134" s="217"/>
      <c r="D134" s="217"/>
      <c r="E134" s="217"/>
      <c r="F134" s="218"/>
      <c r="G134" s="48"/>
      <c r="H134" s="216" t="s">
        <v>115</v>
      </c>
      <c r="I134" s="217"/>
      <c r="J134" s="217"/>
      <c r="K134" s="218"/>
      <c r="L134" s="48"/>
      <c r="M134" s="216" t="s">
        <v>74</v>
      </c>
      <c r="N134" s="217"/>
      <c r="O134" s="217"/>
      <c r="P134" s="218"/>
      <c r="Q134" s="48"/>
      <c r="R134" s="216" t="s">
        <v>98</v>
      </c>
      <c r="S134" s="217"/>
      <c r="T134" s="217"/>
      <c r="U134" s="217"/>
      <c r="V134" s="218"/>
      <c r="W134" s="48"/>
      <c r="X134" s="216" t="s">
        <v>112</v>
      </c>
      <c r="Y134" s="217"/>
      <c r="Z134" s="217"/>
      <c r="AA134" s="218"/>
      <c r="AB134" s="48"/>
      <c r="AC134" s="216" t="s">
        <v>117</v>
      </c>
      <c r="AD134" s="217"/>
      <c r="AE134" s="217"/>
      <c r="AF134" s="218"/>
      <c r="AG134" s="225"/>
    </row>
    <row r="135" spans="1:33" ht="24" customHeight="1">
      <c r="A135" s="219"/>
      <c r="B135" s="220"/>
      <c r="C135" s="220"/>
      <c r="D135" s="220"/>
      <c r="E135" s="220"/>
      <c r="F135" s="221"/>
      <c r="G135" s="49"/>
      <c r="H135" s="219"/>
      <c r="I135" s="220"/>
      <c r="J135" s="220"/>
      <c r="K135" s="221"/>
      <c r="L135" s="49"/>
      <c r="M135" s="219"/>
      <c r="N135" s="220"/>
      <c r="O135" s="220"/>
      <c r="P135" s="221"/>
      <c r="Q135" s="49"/>
      <c r="R135" s="219"/>
      <c r="S135" s="220"/>
      <c r="T135" s="220"/>
      <c r="U135" s="220"/>
      <c r="V135" s="221"/>
      <c r="W135" s="49"/>
      <c r="X135" s="219"/>
      <c r="Y135" s="220"/>
      <c r="Z135" s="220"/>
      <c r="AA135" s="221"/>
      <c r="AB135" s="49"/>
      <c r="AC135" s="219"/>
      <c r="AD135" s="220"/>
      <c r="AE135" s="220"/>
      <c r="AF135" s="221"/>
      <c r="AG135" s="226"/>
    </row>
    <row r="136" spans="1:33" ht="24" customHeight="1">
      <c r="A136" s="219"/>
      <c r="B136" s="220"/>
      <c r="C136" s="220"/>
      <c r="D136" s="220"/>
      <c r="E136" s="220"/>
      <c r="F136" s="221"/>
      <c r="G136" s="49"/>
      <c r="H136" s="219"/>
      <c r="I136" s="220"/>
      <c r="J136" s="220"/>
      <c r="K136" s="221"/>
      <c r="L136" s="49"/>
      <c r="M136" s="219"/>
      <c r="N136" s="220"/>
      <c r="O136" s="220"/>
      <c r="P136" s="221"/>
      <c r="Q136" s="49"/>
      <c r="R136" s="219"/>
      <c r="S136" s="220"/>
      <c r="T136" s="220"/>
      <c r="U136" s="220"/>
      <c r="V136" s="221"/>
      <c r="W136" s="49"/>
      <c r="X136" s="219"/>
      <c r="Y136" s="220"/>
      <c r="Z136" s="220"/>
      <c r="AA136" s="221"/>
      <c r="AB136" s="49"/>
      <c r="AC136" s="219"/>
      <c r="AD136" s="220"/>
      <c r="AE136" s="220"/>
      <c r="AF136" s="221"/>
      <c r="AG136" s="226"/>
    </row>
    <row r="137" spans="1:33" ht="24" customHeight="1" thickBot="1">
      <c r="A137" s="222"/>
      <c r="B137" s="223"/>
      <c r="C137" s="223"/>
      <c r="D137" s="223"/>
      <c r="E137" s="223"/>
      <c r="F137" s="224"/>
      <c r="G137" s="50"/>
      <c r="H137" s="222"/>
      <c r="I137" s="223"/>
      <c r="J137" s="223"/>
      <c r="K137" s="224"/>
      <c r="L137" s="50"/>
      <c r="M137" s="222"/>
      <c r="N137" s="223"/>
      <c r="O137" s="223"/>
      <c r="P137" s="224"/>
      <c r="Q137" s="50"/>
      <c r="R137" s="222"/>
      <c r="S137" s="223"/>
      <c r="T137" s="223"/>
      <c r="U137" s="223"/>
      <c r="V137" s="224"/>
      <c r="W137" s="50"/>
      <c r="X137" s="222"/>
      <c r="Y137" s="223"/>
      <c r="Z137" s="223"/>
      <c r="AA137" s="224"/>
      <c r="AB137" s="50"/>
      <c r="AC137" s="222"/>
      <c r="AD137" s="223"/>
      <c r="AE137" s="223"/>
      <c r="AF137" s="224"/>
      <c r="AG137" s="227"/>
    </row>
    <row r="138" spans="1:33" ht="13.5">
      <c r="A138" s="4"/>
      <c r="B138" s="4"/>
      <c r="C138" s="4"/>
      <c r="D138" s="4"/>
      <c r="E138" s="4"/>
      <c r="F138" s="3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3.5">
      <c r="A139" s="4"/>
      <c r="B139" s="4"/>
      <c r="C139" s="4"/>
      <c r="D139" s="4"/>
      <c r="E139" s="4"/>
      <c r="F139" s="33">
        <f>COUNTIF(F72:F133,"○")</f>
        <v>18</v>
      </c>
      <c r="G139" s="11"/>
      <c r="H139" s="11"/>
      <c r="I139" s="11"/>
      <c r="J139" s="11"/>
      <c r="K139" s="11">
        <f>COUNTIF(K72:K133,"○")</f>
        <v>15</v>
      </c>
      <c r="L139" s="11"/>
      <c r="M139" s="11"/>
      <c r="N139" s="11"/>
      <c r="O139" s="11"/>
      <c r="P139" s="11">
        <f>COUNTIF(P72:P133,"○")</f>
        <v>16</v>
      </c>
      <c r="Q139" s="11"/>
      <c r="R139" s="11"/>
      <c r="S139" s="11"/>
      <c r="T139" s="11"/>
      <c r="U139" s="11"/>
      <c r="V139" s="11">
        <f>COUNTIF(V72:V133,"○")</f>
        <v>17</v>
      </c>
      <c r="W139" s="11"/>
      <c r="X139" s="11"/>
      <c r="Y139" s="11"/>
      <c r="Z139" s="11"/>
      <c r="AA139" s="11">
        <f>COUNTIF(AA72:AA133,"○")</f>
        <v>5</v>
      </c>
      <c r="AB139" s="11"/>
      <c r="AC139" s="11"/>
      <c r="AD139" s="11"/>
      <c r="AE139" s="11"/>
      <c r="AF139" s="11">
        <f>COUNTIF(AF72:AF133,"○")</f>
        <v>0</v>
      </c>
      <c r="AG139" s="4"/>
    </row>
    <row r="140" spans="1:33" ht="13.5">
      <c r="A140" s="4"/>
      <c r="B140" s="4"/>
      <c r="C140" s="4"/>
      <c r="D140" s="4"/>
      <c r="E140" s="4"/>
      <c r="F140" s="3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3:33" ht="13.5" customHeight="1"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</row>
    <row r="142" spans="3:33" ht="13.5" customHeight="1"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</row>
    <row r="143" spans="3:33" ht="13.5" customHeight="1"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</row>
    <row r="144" spans="3:15" ht="13.5"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</row>
    <row r="145" spans="3:15" ht="13.5"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</row>
    <row r="146" spans="3:15" ht="13.5"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</row>
    <row r="157" ht="13.5">
      <c r="O157" s="171"/>
    </row>
  </sheetData>
  <sheetProtection/>
  <mergeCells count="1781">
    <mergeCell ref="U1:Z1"/>
    <mergeCell ref="E2:F2"/>
    <mergeCell ref="J2:K2"/>
    <mergeCell ref="O2:P2"/>
    <mergeCell ref="U2:V2"/>
    <mergeCell ref="Z2:AA2"/>
    <mergeCell ref="AE2:AF2"/>
    <mergeCell ref="A3:A4"/>
    <mergeCell ref="B3:B4"/>
    <mergeCell ref="C3:C4"/>
    <mergeCell ref="D3:D4"/>
    <mergeCell ref="F3:F4"/>
    <mergeCell ref="G3:G4"/>
    <mergeCell ref="H3:H4"/>
    <mergeCell ref="I3:I4"/>
    <mergeCell ref="K3:K4"/>
    <mergeCell ref="L3:L4"/>
    <mergeCell ref="M3:M4"/>
    <mergeCell ref="N3:N4"/>
    <mergeCell ref="P3:P4"/>
    <mergeCell ref="Q3:Q4"/>
    <mergeCell ref="R3:R4"/>
    <mergeCell ref="S3:S4"/>
    <mergeCell ref="T3:T4"/>
    <mergeCell ref="V3:V4"/>
    <mergeCell ref="W3:W4"/>
    <mergeCell ref="X3:X4"/>
    <mergeCell ref="Y3:Y4"/>
    <mergeCell ref="AA3:AA4"/>
    <mergeCell ref="AB3:AB4"/>
    <mergeCell ref="AC3:AC4"/>
    <mergeCell ref="AD3:AD4"/>
    <mergeCell ref="AF3:AF4"/>
    <mergeCell ref="AG3:AG4"/>
    <mergeCell ref="A5:A6"/>
    <mergeCell ref="B5:B6"/>
    <mergeCell ref="C5:C6"/>
    <mergeCell ref="D5:D6"/>
    <mergeCell ref="F5:F6"/>
    <mergeCell ref="G5:G6"/>
    <mergeCell ref="H5:H6"/>
    <mergeCell ref="I5:I6"/>
    <mergeCell ref="K5:K6"/>
    <mergeCell ref="L5:L6"/>
    <mergeCell ref="M5:M6"/>
    <mergeCell ref="N5:N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AA5:AA6"/>
    <mergeCell ref="AB5:AB6"/>
    <mergeCell ref="AC5:AC6"/>
    <mergeCell ref="AD5:AD6"/>
    <mergeCell ref="AF5:AF6"/>
    <mergeCell ref="AG5:AG6"/>
    <mergeCell ref="A7:A8"/>
    <mergeCell ref="B7:B8"/>
    <mergeCell ref="C7:C8"/>
    <mergeCell ref="D7:D8"/>
    <mergeCell ref="F7:F8"/>
    <mergeCell ref="G7:G8"/>
    <mergeCell ref="H7:H8"/>
    <mergeCell ref="I7:I8"/>
    <mergeCell ref="K7:K8"/>
    <mergeCell ref="L7:L8"/>
    <mergeCell ref="M7:M8"/>
    <mergeCell ref="N7:N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AA7:AA8"/>
    <mergeCell ref="AB7:AB8"/>
    <mergeCell ref="AC7:AC8"/>
    <mergeCell ref="AD7:AD8"/>
    <mergeCell ref="AF7:AF8"/>
    <mergeCell ref="AG7:AG8"/>
    <mergeCell ref="A9:A10"/>
    <mergeCell ref="B9:B10"/>
    <mergeCell ref="C9:C10"/>
    <mergeCell ref="D9:D10"/>
    <mergeCell ref="F9:F10"/>
    <mergeCell ref="G9:G10"/>
    <mergeCell ref="H9:H10"/>
    <mergeCell ref="I9:I10"/>
    <mergeCell ref="K9:K10"/>
    <mergeCell ref="L9:L10"/>
    <mergeCell ref="M9:M10"/>
    <mergeCell ref="N9:N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AA9:AA10"/>
    <mergeCell ref="AB9:AB10"/>
    <mergeCell ref="AC9:AC10"/>
    <mergeCell ref="AD9:AD10"/>
    <mergeCell ref="AE9:AE10"/>
    <mergeCell ref="AF9:AF10"/>
    <mergeCell ref="AG9:AG10"/>
    <mergeCell ref="A11:A12"/>
    <mergeCell ref="B11:B12"/>
    <mergeCell ref="C11:C12"/>
    <mergeCell ref="D11:D12"/>
    <mergeCell ref="F11:F12"/>
    <mergeCell ref="G11:G12"/>
    <mergeCell ref="H11:H12"/>
    <mergeCell ref="I11:I12"/>
    <mergeCell ref="K11:K12"/>
    <mergeCell ref="L11:L12"/>
    <mergeCell ref="M11:M12"/>
    <mergeCell ref="N11:N12"/>
    <mergeCell ref="P11:P12"/>
    <mergeCell ref="Q11:Q12"/>
    <mergeCell ref="R11:R12"/>
    <mergeCell ref="S11:S12"/>
    <mergeCell ref="T11:T12"/>
    <mergeCell ref="V11:V12"/>
    <mergeCell ref="W11:W12"/>
    <mergeCell ref="X11:X12"/>
    <mergeCell ref="Y11:Y12"/>
    <mergeCell ref="AA11:AA12"/>
    <mergeCell ref="AB11:AB12"/>
    <mergeCell ref="AC11:AC12"/>
    <mergeCell ref="AD11:AD12"/>
    <mergeCell ref="AF11:AF12"/>
    <mergeCell ref="AG11:AG12"/>
    <mergeCell ref="A13:A14"/>
    <mergeCell ref="B13:B14"/>
    <mergeCell ref="C13:C14"/>
    <mergeCell ref="D13:D14"/>
    <mergeCell ref="F13:F14"/>
    <mergeCell ref="G13:G14"/>
    <mergeCell ref="H13:H14"/>
    <mergeCell ref="I13:I14"/>
    <mergeCell ref="K13:K14"/>
    <mergeCell ref="L13:L14"/>
    <mergeCell ref="M13:M14"/>
    <mergeCell ref="N13:N14"/>
    <mergeCell ref="P13:P14"/>
    <mergeCell ref="Q13:Q14"/>
    <mergeCell ref="R13:R14"/>
    <mergeCell ref="S13:S14"/>
    <mergeCell ref="T13:T14"/>
    <mergeCell ref="V13:V14"/>
    <mergeCell ref="W13:W14"/>
    <mergeCell ref="X13:X14"/>
    <mergeCell ref="Y13:Y14"/>
    <mergeCell ref="AA13:AA14"/>
    <mergeCell ref="AB13:AB14"/>
    <mergeCell ref="AC13:AC14"/>
    <mergeCell ref="AD13:AD14"/>
    <mergeCell ref="AE13:AE14"/>
    <mergeCell ref="AF13:AF14"/>
    <mergeCell ref="AG13:AG14"/>
    <mergeCell ref="A15:A16"/>
    <mergeCell ref="B15:B16"/>
    <mergeCell ref="C15:C16"/>
    <mergeCell ref="D15:D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V15:V16"/>
    <mergeCell ref="W15:W16"/>
    <mergeCell ref="X15:X16"/>
    <mergeCell ref="Y15:Y16"/>
    <mergeCell ref="AA15:AA16"/>
    <mergeCell ref="AB15:AB16"/>
    <mergeCell ref="AC15:AC16"/>
    <mergeCell ref="AD15:AD16"/>
    <mergeCell ref="AF15:AF16"/>
    <mergeCell ref="AG15:AG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P17:P18"/>
    <mergeCell ref="Q17:Q18"/>
    <mergeCell ref="R17:R18"/>
    <mergeCell ref="S17:S18"/>
    <mergeCell ref="T17:T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F17:AF18"/>
    <mergeCell ref="AG17:AG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P19:P20"/>
    <mergeCell ref="Q19:Q20"/>
    <mergeCell ref="R19:R20"/>
    <mergeCell ref="S19:S20"/>
    <mergeCell ref="T19:T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F19:AF20"/>
    <mergeCell ref="AG19:AG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P21:P22"/>
    <mergeCell ref="Q21:Q22"/>
    <mergeCell ref="R21:R22"/>
    <mergeCell ref="S21:S22"/>
    <mergeCell ref="T21:T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F21:AF22"/>
    <mergeCell ref="AG21:AG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F23:AF24"/>
    <mergeCell ref="AG23:AG24"/>
    <mergeCell ref="A25:A26"/>
    <mergeCell ref="B25:B26"/>
    <mergeCell ref="C25:C26"/>
    <mergeCell ref="D25:D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AA25:AA26"/>
    <mergeCell ref="AB25:AB26"/>
    <mergeCell ref="AC25:AC26"/>
    <mergeCell ref="AD25:AD26"/>
    <mergeCell ref="AF25:AF26"/>
    <mergeCell ref="AG25:AG26"/>
    <mergeCell ref="A27:A28"/>
    <mergeCell ref="B27:B28"/>
    <mergeCell ref="C27:C28"/>
    <mergeCell ref="D27:D28"/>
    <mergeCell ref="F27:F28"/>
    <mergeCell ref="G27:G28"/>
    <mergeCell ref="H27:H28"/>
    <mergeCell ref="I27:I28"/>
    <mergeCell ref="K27:K28"/>
    <mergeCell ref="L27:L28"/>
    <mergeCell ref="M27:M28"/>
    <mergeCell ref="N27:N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F27:AF28"/>
    <mergeCell ref="AG27:AG28"/>
    <mergeCell ref="A29:A30"/>
    <mergeCell ref="B29:B30"/>
    <mergeCell ref="C29:C30"/>
    <mergeCell ref="D29:D30"/>
    <mergeCell ref="F29:F30"/>
    <mergeCell ref="G29:G30"/>
    <mergeCell ref="H29:H30"/>
    <mergeCell ref="I29:I30"/>
    <mergeCell ref="K29:K30"/>
    <mergeCell ref="L29:L30"/>
    <mergeCell ref="M29:M30"/>
    <mergeCell ref="N29:N30"/>
    <mergeCell ref="P29:P30"/>
    <mergeCell ref="Q29:Q30"/>
    <mergeCell ref="R29:R30"/>
    <mergeCell ref="S29:S30"/>
    <mergeCell ref="T29:T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F29:AF30"/>
    <mergeCell ref="AG29:AG30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P31:P32"/>
    <mergeCell ref="AC31:AC32"/>
    <mergeCell ref="Q31:Q32"/>
    <mergeCell ref="R31:R32"/>
    <mergeCell ref="S31:S32"/>
    <mergeCell ref="T31:T32"/>
    <mergeCell ref="V31:V32"/>
    <mergeCell ref="W31:W32"/>
    <mergeCell ref="AF31:AF32"/>
    <mergeCell ref="AG31:AG32"/>
    <mergeCell ref="A33:A34"/>
    <mergeCell ref="B33:B34"/>
    <mergeCell ref="C33:C34"/>
    <mergeCell ref="D33:D34"/>
    <mergeCell ref="F33:F34"/>
    <mergeCell ref="G33:G34"/>
    <mergeCell ref="H33:H34"/>
    <mergeCell ref="X31:X32"/>
    <mergeCell ref="I33:I34"/>
    <mergeCell ref="K33:K34"/>
    <mergeCell ref="L33:L34"/>
    <mergeCell ref="M33:M34"/>
    <mergeCell ref="N33:N34"/>
    <mergeCell ref="AD31:AD32"/>
    <mergeCell ref="Y31:Y32"/>
    <mergeCell ref="Z31:Z32"/>
    <mergeCell ref="AA31:AA32"/>
    <mergeCell ref="AB31:AB32"/>
    <mergeCell ref="P33:P34"/>
    <mergeCell ref="Q33:Q34"/>
    <mergeCell ref="R33:R34"/>
    <mergeCell ref="S33:S34"/>
    <mergeCell ref="T33:T34"/>
    <mergeCell ref="V33:V34"/>
    <mergeCell ref="W33:W34"/>
    <mergeCell ref="X33:X34"/>
    <mergeCell ref="Y33:Y34"/>
    <mergeCell ref="AA33:AA34"/>
    <mergeCell ref="AB33:AB34"/>
    <mergeCell ref="AC33:AC34"/>
    <mergeCell ref="AD33:AD34"/>
    <mergeCell ref="AF33:AF34"/>
    <mergeCell ref="AG33:AG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P35:P36"/>
    <mergeCell ref="Q35:Q36"/>
    <mergeCell ref="R35:R36"/>
    <mergeCell ref="S35:S36"/>
    <mergeCell ref="T35:T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F35:AF36"/>
    <mergeCell ref="AG35:AG36"/>
    <mergeCell ref="A37:A38"/>
    <mergeCell ref="B37:B38"/>
    <mergeCell ref="C37:C38"/>
    <mergeCell ref="D37:D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F37:AF38"/>
    <mergeCell ref="AG37:AG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F39:AF40"/>
    <mergeCell ref="AG39:AG40"/>
    <mergeCell ref="A41:A42"/>
    <mergeCell ref="B41:B42"/>
    <mergeCell ref="C41:C42"/>
    <mergeCell ref="D41:D42"/>
    <mergeCell ref="F41:F42"/>
    <mergeCell ref="G41:G42"/>
    <mergeCell ref="H41:H42"/>
    <mergeCell ref="I41:I42"/>
    <mergeCell ref="K41:K42"/>
    <mergeCell ref="L41:L42"/>
    <mergeCell ref="M41:M42"/>
    <mergeCell ref="N41:N42"/>
    <mergeCell ref="P41:P42"/>
    <mergeCell ref="Q41:Q42"/>
    <mergeCell ref="R41:R42"/>
    <mergeCell ref="S41:S42"/>
    <mergeCell ref="T41:T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F41:AF42"/>
    <mergeCell ref="AG41:AG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F43:AF44"/>
    <mergeCell ref="AG43:AG44"/>
    <mergeCell ref="AJ43:AL43"/>
    <mergeCell ref="AJ44:AL44"/>
    <mergeCell ref="A45:A46"/>
    <mergeCell ref="B45:B46"/>
    <mergeCell ref="C45:C46"/>
    <mergeCell ref="D45:D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P45:P46"/>
    <mergeCell ref="Q45:Q46"/>
    <mergeCell ref="R45:R46"/>
    <mergeCell ref="S45:S46"/>
    <mergeCell ref="T45:T46"/>
    <mergeCell ref="V45:V46"/>
    <mergeCell ref="W45:W46"/>
    <mergeCell ref="X45:X46"/>
    <mergeCell ref="Y45:Y46"/>
    <mergeCell ref="AA45:AA46"/>
    <mergeCell ref="AB45:AB46"/>
    <mergeCell ref="AC45:AC46"/>
    <mergeCell ref="AD45:AD46"/>
    <mergeCell ref="AF45:AF46"/>
    <mergeCell ref="AG45:AG46"/>
    <mergeCell ref="AJ45:AL45"/>
    <mergeCell ref="A47:A48"/>
    <mergeCell ref="B47:B48"/>
    <mergeCell ref="C47:C48"/>
    <mergeCell ref="D47:D48"/>
    <mergeCell ref="F47:F48"/>
    <mergeCell ref="G47:G48"/>
    <mergeCell ref="H47:H48"/>
    <mergeCell ref="I47:I48"/>
    <mergeCell ref="K47:K48"/>
    <mergeCell ref="L47:L48"/>
    <mergeCell ref="M47:M48"/>
    <mergeCell ref="N47:N48"/>
    <mergeCell ref="P47:P48"/>
    <mergeCell ref="Q47:Q48"/>
    <mergeCell ref="R47:R48"/>
    <mergeCell ref="S47:S48"/>
    <mergeCell ref="T47:T48"/>
    <mergeCell ref="V47:V48"/>
    <mergeCell ref="W47:W48"/>
    <mergeCell ref="X47:X48"/>
    <mergeCell ref="Y47:Y48"/>
    <mergeCell ref="AA47:AA48"/>
    <mergeCell ref="AB47:AB48"/>
    <mergeCell ref="AC47:AC48"/>
    <mergeCell ref="AD47:AD48"/>
    <mergeCell ref="AF47:AF48"/>
    <mergeCell ref="AG47:AG48"/>
    <mergeCell ref="A49:A50"/>
    <mergeCell ref="B49:B50"/>
    <mergeCell ref="C49:C50"/>
    <mergeCell ref="D49:D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AA49:AA50"/>
    <mergeCell ref="AB49:AB50"/>
    <mergeCell ref="AC49:AC50"/>
    <mergeCell ref="AD49:AD50"/>
    <mergeCell ref="AF49:AF50"/>
    <mergeCell ref="AG49:AG50"/>
    <mergeCell ref="A51:A52"/>
    <mergeCell ref="B51:B52"/>
    <mergeCell ref="C51:C52"/>
    <mergeCell ref="D51:D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V51:V52"/>
    <mergeCell ref="W51:W52"/>
    <mergeCell ref="X51:X52"/>
    <mergeCell ref="Y51:Y52"/>
    <mergeCell ref="AA51:AA52"/>
    <mergeCell ref="AB51:AB52"/>
    <mergeCell ref="AC51:AC52"/>
    <mergeCell ref="AD51:AD52"/>
    <mergeCell ref="AF51:AF52"/>
    <mergeCell ref="AG51:AG52"/>
    <mergeCell ref="A53:A54"/>
    <mergeCell ref="B53:B54"/>
    <mergeCell ref="C53:C54"/>
    <mergeCell ref="D53:D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P53:P54"/>
    <mergeCell ref="Q53:Q54"/>
    <mergeCell ref="R53:R54"/>
    <mergeCell ref="S53:S54"/>
    <mergeCell ref="T53:T54"/>
    <mergeCell ref="V53:V54"/>
    <mergeCell ref="W53:W54"/>
    <mergeCell ref="X53:X54"/>
    <mergeCell ref="Y53:Y54"/>
    <mergeCell ref="AA53:AA54"/>
    <mergeCell ref="AB53:AB54"/>
    <mergeCell ref="AC53:AC54"/>
    <mergeCell ref="AD53:AD54"/>
    <mergeCell ref="AF53:AF54"/>
    <mergeCell ref="AG53:AG54"/>
    <mergeCell ref="A55:A56"/>
    <mergeCell ref="B55:B56"/>
    <mergeCell ref="C55:C56"/>
    <mergeCell ref="D55:D56"/>
    <mergeCell ref="F55:F56"/>
    <mergeCell ref="G55:G56"/>
    <mergeCell ref="H55:H56"/>
    <mergeCell ref="I55:I56"/>
    <mergeCell ref="K55:K56"/>
    <mergeCell ref="L55:L56"/>
    <mergeCell ref="M55:M56"/>
    <mergeCell ref="N55:N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AA55:AA56"/>
    <mergeCell ref="AB55:AB56"/>
    <mergeCell ref="AC55:AC56"/>
    <mergeCell ref="AD55:AD56"/>
    <mergeCell ref="AF55:AF56"/>
    <mergeCell ref="AG55:AG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P57:P58"/>
    <mergeCell ref="Q57:Q58"/>
    <mergeCell ref="R57:R58"/>
    <mergeCell ref="S57:S58"/>
    <mergeCell ref="T57:T58"/>
    <mergeCell ref="V57:V58"/>
    <mergeCell ref="W57:W58"/>
    <mergeCell ref="X57:X58"/>
    <mergeCell ref="Y57:Y58"/>
    <mergeCell ref="AA57:AA58"/>
    <mergeCell ref="AB57:AB58"/>
    <mergeCell ref="AC57:AC58"/>
    <mergeCell ref="AD57:AD58"/>
    <mergeCell ref="AF57:AF58"/>
    <mergeCell ref="AG57:AG58"/>
    <mergeCell ref="A59:A60"/>
    <mergeCell ref="B59:B60"/>
    <mergeCell ref="C59:C60"/>
    <mergeCell ref="D59:D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Q59:Q60"/>
    <mergeCell ref="R59:R60"/>
    <mergeCell ref="S59:S60"/>
    <mergeCell ref="T59:T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F59:AF60"/>
    <mergeCell ref="AG59:AG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P61:P62"/>
    <mergeCell ref="Q61:Q62"/>
    <mergeCell ref="R61:R62"/>
    <mergeCell ref="S61:S62"/>
    <mergeCell ref="T61:T62"/>
    <mergeCell ref="V61:V62"/>
    <mergeCell ref="W61:W62"/>
    <mergeCell ref="X61:X62"/>
    <mergeCell ref="Y61:Y62"/>
    <mergeCell ref="AA61:AA62"/>
    <mergeCell ref="AB61:AB62"/>
    <mergeCell ref="AC61:AC62"/>
    <mergeCell ref="AD61:AD62"/>
    <mergeCell ref="AF61:AF62"/>
    <mergeCell ref="AG61:AG62"/>
    <mergeCell ref="A63:A64"/>
    <mergeCell ref="C63:C64"/>
    <mergeCell ref="D63:D64"/>
    <mergeCell ref="G63:G64"/>
    <mergeCell ref="H63:H64"/>
    <mergeCell ref="W63:W64"/>
    <mergeCell ref="I63:I64"/>
    <mergeCell ref="K63:K64"/>
    <mergeCell ref="L63:L64"/>
    <mergeCell ref="M63:M64"/>
    <mergeCell ref="N63:N64"/>
    <mergeCell ref="P63:P64"/>
    <mergeCell ref="Y63:Y64"/>
    <mergeCell ref="AA63:AA64"/>
    <mergeCell ref="AB63:AB64"/>
    <mergeCell ref="AC63:AC64"/>
    <mergeCell ref="AD63:AD64"/>
    <mergeCell ref="Q63:Q64"/>
    <mergeCell ref="R63:R64"/>
    <mergeCell ref="S63:S64"/>
    <mergeCell ref="T63:T64"/>
    <mergeCell ref="V63:V64"/>
    <mergeCell ref="AF63:AF64"/>
    <mergeCell ref="AG63:AG64"/>
    <mergeCell ref="A65:F68"/>
    <mergeCell ref="H65:K68"/>
    <mergeCell ref="M65:P68"/>
    <mergeCell ref="R65:V68"/>
    <mergeCell ref="X65:AA68"/>
    <mergeCell ref="AC65:AF68"/>
    <mergeCell ref="AG65:AG68"/>
    <mergeCell ref="X63:X64"/>
    <mergeCell ref="A70:S70"/>
    <mergeCell ref="U70:Z70"/>
    <mergeCell ref="E71:F71"/>
    <mergeCell ref="J71:K71"/>
    <mergeCell ref="O71:P71"/>
    <mergeCell ref="U71:V71"/>
    <mergeCell ref="Z71:AA71"/>
    <mergeCell ref="AE71:AF71"/>
    <mergeCell ref="A72:A73"/>
    <mergeCell ref="B72:B73"/>
    <mergeCell ref="C72:C73"/>
    <mergeCell ref="D72:D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P72:P73"/>
    <mergeCell ref="Q72:Q73"/>
    <mergeCell ref="R72:R73"/>
    <mergeCell ref="S72:S73"/>
    <mergeCell ref="T72:T73"/>
    <mergeCell ref="V72:V73"/>
    <mergeCell ref="W72:W73"/>
    <mergeCell ref="X72:X73"/>
    <mergeCell ref="Y72:Y73"/>
    <mergeCell ref="AA72:AA73"/>
    <mergeCell ref="AB72:AB73"/>
    <mergeCell ref="AC72:AC73"/>
    <mergeCell ref="AD72:AD73"/>
    <mergeCell ref="AF72:AF73"/>
    <mergeCell ref="AG72:AG73"/>
    <mergeCell ref="A74:A75"/>
    <mergeCell ref="B74:B75"/>
    <mergeCell ref="C74:C75"/>
    <mergeCell ref="D74:D75"/>
    <mergeCell ref="F74:F75"/>
    <mergeCell ref="G74:G75"/>
    <mergeCell ref="H74:H75"/>
    <mergeCell ref="I74:I75"/>
    <mergeCell ref="K74:K75"/>
    <mergeCell ref="L74:L75"/>
    <mergeCell ref="M74:M75"/>
    <mergeCell ref="N74:N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AA74:AA75"/>
    <mergeCell ref="AB74:AB75"/>
    <mergeCell ref="AC74:AC75"/>
    <mergeCell ref="AD74:AD75"/>
    <mergeCell ref="AF74:AF75"/>
    <mergeCell ref="AG74:AG75"/>
    <mergeCell ref="A76:A77"/>
    <mergeCell ref="B76:B77"/>
    <mergeCell ref="C76:C77"/>
    <mergeCell ref="D76:D77"/>
    <mergeCell ref="F76:F77"/>
    <mergeCell ref="G76:G77"/>
    <mergeCell ref="H76:H77"/>
    <mergeCell ref="I76:I77"/>
    <mergeCell ref="K76:K77"/>
    <mergeCell ref="L76:L77"/>
    <mergeCell ref="M76:M77"/>
    <mergeCell ref="N76:N77"/>
    <mergeCell ref="P76:P77"/>
    <mergeCell ref="Q76:Q77"/>
    <mergeCell ref="R76:R77"/>
    <mergeCell ref="S76:S77"/>
    <mergeCell ref="T76:T77"/>
    <mergeCell ref="V76:V77"/>
    <mergeCell ref="W76:W77"/>
    <mergeCell ref="X76:X77"/>
    <mergeCell ref="Y76:Y77"/>
    <mergeCell ref="AA76:AA77"/>
    <mergeCell ref="AB76:AB77"/>
    <mergeCell ref="AC76:AC77"/>
    <mergeCell ref="AD76:AD77"/>
    <mergeCell ref="AF76:AF77"/>
    <mergeCell ref="AG76:AG77"/>
    <mergeCell ref="A78:A79"/>
    <mergeCell ref="B78:B79"/>
    <mergeCell ref="C78:C79"/>
    <mergeCell ref="D78:D79"/>
    <mergeCell ref="F78:F79"/>
    <mergeCell ref="G78:G79"/>
    <mergeCell ref="H78:H79"/>
    <mergeCell ref="I78:I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V78:V79"/>
    <mergeCell ref="W78:W79"/>
    <mergeCell ref="X78:X79"/>
    <mergeCell ref="Y78:Y79"/>
    <mergeCell ref="AA78:AA79"/>
    <mergeCell ref="AB78:AB79"/>
    <mergeCell ref="AC78:AC79"/>
    <mergeCell ref="AD78:AD79"/>
    <mergeCell ref="AF78:AF79"/>
    <mergeCell ref="AG78:AG79"/>
    <mergeCell ref="A80:A81"/>
    <mergeCell ref="B80:B81"/>
    <mergeCell ref="C80:C81"/>
    <mergeCell ref="D80:D81"/>
    <mergeCell ref="F80:F81"/>
    <mergeCell ref="G80:G81"/>
    <mergeCell ref="H80:H81"/>
    <mergeCell ref="I80:I81"/>
    <mergeCell ref="K80:K81"/>
    <mergeCell ref="L80:L81"/>
    <mergeCell ref="M80:M81"/>
    <mergeCell ref="N80:N81"/>
    <mergeCell ref="P80:P81"/>
    <mergeCell ref="Q80:Q81"/>
    <mergeCell ref="R80:R81"/>
    <mergeCell ref="S80:S81"/>
    <mergeCell ref="T80:T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AD80:AD81"/>
    <mergeCell ref="AF80:AF81"/>
    <mergeCell ref="AG80:AG81"/>
    <mergeCell ref="A82:A83"/>
    <mergeCell ref="B82:B83"/>
    <mergeCell ref="C82:C83"/>
    <mergeCell ref="D82:D83"/>
    <mergeCell ref="F82:F83"/>
    <mergeCell ref="G82:G83"/>
    <mergeCell ref="H82:H83"/>
    <mergeCell ref="I82:I83"/>
    <mergeCell ref="K82:K83"/>
    <mergeCell ref="L82:L83"/>
    <mergeCell ref="M82:M83"/>
    <mergeCell ref="N82:N83"/>
    <mergeCell ref="P82:P83"/>
    <mergeCell ref="Q82:Q83"/>
    <mergeCell ref="R82:R83"/>
    <mergeCell ref="S82:S83"/>
    <mergeCell ref="T82:T83"/>
    <mergeCell ref="V82:V83"/>
    <mergeCell ref="W82:W83"/>
    <mergeCell ref="X82:X83"/>
    <mergeCell ref="Y82:Y83"/>
    <mergeCell ref="AA82:AA83"/>
    <mergeCell ref="AB82:AB83"/>
    <mergeCell ref="AC82:AC83"/>
    <mergeCell ref="AD82:AD83"/>
    <mergeCell ref="AF82:AF83"/>
    <mergeCell ref="AG82:AG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K84:K85"/>
    <mergeCell ref="L84:L85"/>
    <mergeCell ref="M84:M85"/>
    <mergeCell ref="N84:N85"/>
    <mergeCell ref="P84:P85"/>
    <mergeCell ref="Q84:Q85"/>
    <mergeCell ref="R84:R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84:AC85"/>
    <mergeCell ref="AD84:AD85"/>
    <mergeCell ref="AF84:AF85"/>
    <mergeCell ref="AG84:AG85"/>
    <mergeCell ref="A86:A87"/>
    <mergeCell ref="B86:B87"/>
    <mergeCell ref="C86:C87"/>
    <mergeCell ref="D86:D87"/>
    <mergeCell ref="F86:F87"/>
    <mergeCell ref="G86:G87"/>
    <mergeCell ref="H86:H87"/>
    <mergeCell ref="I86:I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V86:V87"/>
    <mergeCell ref="W86:W87"/>
    <mergeCell ref="X86:X87"/>
    <mergeCell ref="Y86:Y87"/>
    <mergeCell ref="AA86:AA87"/>
    <mergeCell ref="AB86:AB87"/>
    <mergeCell ref="AC86:AC87"/>
    <mergeCell ref="AD86:AD87"/>
    <mergeCell ref="AF86:AF87"/>
    <mergeCell ref="AG86:AG87"/>
    <mergeCell ref="A88:A89"/>
    <mergeCell ref="B88:B89"/>
    <mergeCell ref="C88:C89"/>
    <mergeCell ref="D88:D89"/>
    <mergeCell ref="F88:F89"/>
    <mergeCell ref="G88:G89"/>
    <mergeCell ref="H88:H89"/>
    <mergeCell ref="I88:I89"/>
    <mergeCell ref="K88:K89"/>
    <mergeCell ref="L88:L89"/>
    <mergeCell ref="M88:M89"/>
    <mergeCell ref="N88:N89"/>
    <mergeCell ref="P88:P89"/>
    <mergeCell ref="Q88:Q89"/>
    <mergeCell ref="R88:R89"/>
    <mergeCell ref="S88:S89"/>
    <mergeCell ref="T88:T89"/>
    <mergeCell ref="V88:V89"/>
    <mergeCell ref="W88:W89"/>
    <mergeCell ref="X88:X89"/>
    <mergeCell ref="Y88:Y89"/>
    <mergeCell ref="AA88:AA89"/>
    <mergeCell ref="AB88:AB89"/>
    <mergeCell ref="AC88:AC89"/>
    <mergeCell ref="AD88:AD89"/>
    <mergeCell ref="AF88:AF89"/>
    <mergeCell ref="AG88:AG89"/>
    <mergeCell ref="A90:A91"/>
    <mergeCell ref="B90:B91"/>
    <mergeCell ref="C90:C91"/>
    <mergeCell ref="D90:D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P90:P91"/>
    <mergeCell ref="Q90:Q91"/>
    <mergeCell ref="R90:R91"/>
    <mergeCell ref="S90:S91"/>
    <mergeCell ref="T90:T91"/>
    <mergeCell ref="V90:V91"/>
    <mergeCell ref="W90:W91"/>
    <mergeCell ref="X90:X91"/>
    <mergeCell ref="Y90:Y91"/>
    <mergeCell ref="AA90:AA91"/>
    <mergeCell ref="AB90:AB91"/>
    <mergeCell ref="AC90:AC91"/>
    <mergeCell ref="AD90:AD91"/>
    <mergeCell ref="AF90:AF91"/>
    <mergeCell ref="AG90:AG91"/>
    <mergeCell ref="A92:A93"/>
    <mergeCell ref="B92:B93"/>
    <mergeCell ref="C92:C93"/>
    <mergeCell ref="D92:D93"/>
    <mergeCell ref="F92:F93"/>
    <mergeCell ref="G92:G93"/>
    <mergeCell ref="H92:H93"/>
    <mergeCell ref="I92:I93"/>
    <mergeCell ref="K92:K93"/>
    <mergeCell ref="L92:L93"/>
    <mergeCell ref="M92:M93"/>
    <mergeCell ref="N92:N93"/>
    <mergeCell ref="P92:P93"/>
    <mergeCell ref="Q92:Q93"/>
    <mergeCell ref="R92:R93"/>
    <mergeCell ref="S92:S93"/>
    <mergeCell ref="T92:T93"/>
    <mergeCell ref="V92:V93"/>
    <mergeCell ref="W92:W93"/>
    <mergeCell ref="X92:X93"/>
    <mergeCell ref="Y92:Y93"/>
    <mergeCell ref="AA92:AA93"/>
    <mergeCell ref="AB92:AB93"/>
    <mergeCell ref="AC92:AC93"/>
    <mergeCell ref="AD92:AD93"/>
    <mergeCell ref="AF92:AF93"/>
    <mergeCell ref="AG92:AG93"/>
    <mergeCell ref="A94:A95"/>
    <mergeCell ref="B94:B95"/>
    <mergeCell ref="C94:C95"/>
    <mergeCell ref="D94:D95"/>
    <mergeCell ref="F94:F95"/>
    <mergeCell ref="G94:G95"/>
    <mergeCell ref="H94:H95"/>
    <mergeCell ref="I94:I95"/>
    <mergeCell ref="K94:K95"/>
    <mergeCell ref="L94:L95"/>
    <mergeCell ref="M94:M95"/>
    <mergeCell ref="N94:N95"/>
    <mergeCell ref="P94:P95"/>
    <mergeCell ref="Q94:Q95"/>
    <mergeCell ref="R94:R95"/>
    <mergeCell ref="S94:S95"/>
    <mergeCell ref="T94:T95"/>
    <mergeCell ref="U94:U95"/>
    <mergeCell ref="V94:V95"/>
    <mergeCell ref="W94:W95"/>
    <mergeCell ref="X94:X95"/>
    <mergeCell ref="Y94:Y95"/>
    <mergeCell ref="Z94:Z95"/>
    <mergeCell ref="AA94:AA95"/>
    <mergeCell ref="AB94:AB95"/>
    <mergeCell ref="AC94:AC95"/>
    <mergeCell ref="AD94:AD95"/>
    <mergeCell ref="AF94:AF95"/>
    <mergeCell ref="AG94:AG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K96:K97"/>
    <mergeCell ref="L96:L97"/>
    <mergeCell ref="M96:M97"/>
    <mergeCell ref="N96:N97"/>
    <mergeCell ref="P96:P97"/>
    <mergeCell ref="Q96:Q97"/>
    <mergeCell ref="R96:R97"/>
    <mergeCell ref="S96:S97"/>
    <mergeCell ref="T96:T97"/>
    <mergeCell ref="V96:V97"/>
    <mergeCell ref="W96:W97"/>
    <mergeCell ref="X96:X97"/>
    <mergeCell ref="Y96:Y97"/>
    <mergeCell ref="AA96:AA97"/>
    <mergeCell ref="AB96:AB97"/>
    <mergeCell ref="AC96:AC97"/>
    <mergeCell ref="AD96:AD97"/>
    <mergeCell ref="AF96:AF97"/>
    <mergeCell ref="AG96:AG97"/>
    <mergeCell ref="A98:A99"/>
    <mergeCell ref="B98:B99"/>
    <mergeCell ref="C98:C99"/>
    <mergeCell ref="D98:D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P98:P99"/>
    <mergeCell ref="Q98:Q99"/>
    <mergeCell ref="R98:R99"/>
    <mergeCell ref="S98:S99"/>
    <mergeCell ref="T98:T99"/>
    <mergeCell ref="U98:U99"/>
    <mergeCell ref="V98:V99"/>
    <mergeCell ref="W98:W99"/>
    <mergeCell ref="X98:X99"/>
    <mergeCell ref="Y98:Y99"/>
    <mergeCell ref="AA98:AA99"/>
    <mergeCell ref="AB98:AB99"/>
    <mergeCell ref="AC98:AC99"/>
    <mergeCell ref="AD98:AD99"/>
    <mergeCell ref="AF98:AF99"/>
    <mergeCell ref="AG98:AG99"/>
    <mergeCell ref="A100:A101"/>
    <mergeCell ref="B100:B101"/>
    <mergeCell ref="C100:C101"/>
    <mergeCell ref="D100:D101"/>
    <mergeCell ref="F100:F101"/>
    <mergeCell ref="G100:G101"/>
    <mergeCell ref="H100:H101"/>
    <mergeCell ref="I100:I101"/>
    <mergeCell ref="K100:K101"/>
    <mergeCell ref="L100:L101"/>
    <mergeCell ref="M100:M101"/>
    <mergeCell ref="N100:N101"/>
    <mergeCell ref="P100:P101"/>
    <mergeCell ref="Q100:Q101"/>
    <mergeCell ref="R100:R101"/>
    <mergeCell ref="S100:S101"/>
    <mergeCell ref="T100:T101"/>
    <mergeCell ref="V100:V101"/>
    <mergeCell ref="W100:W101"/>
    <mergeCell ref="X100:X101"/>
    <mergeCell ref="Y100:Y101"/>
    <mergeCell ref="AA100:AA101"/>
    <mergeCell ref="AB100:AB101"/>
    <mergeCell ref="AC100:AC101"/>
    <mergeCell ref="AD100:AD101"/>
    <mergeCell ref="AF100:AF101"/>
    <mergeCell ref="AG100:AG101"/>
    <mergeCell ref="A102:A103"/>
    <mergeCell ref="B102:B103"/>
    <mergeCell ref="C102:C103"/>
    <mergeCell ref="D102:D103"/>
    <mergeCell ref="F102:F103"/>
    <mergeCell ref="G102:G103"/>
    <mergeCell ref="H102:H103"/>
    <mergeCell ref="I102:I103"/>
    <mergeCell ref="K102:K103"/>
    <mergeCell ref="L102:L103"/>
    <mergeCell ref="M102:M103"/>
    <mergeCell ref="N102:N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X102:X103"/>
    <mergeCell ref="Y102:Y103"/>
    <mergeCell ref="AA102:AA103"/>
    <mergeCell ref="AB102:AB103"/>
    <mergeCell ref="AC102:AC103"/>
    <mergeCell ref="AD102:AD103"/>
    <mergeCell ref="AF102:AF103"/>
    <mergeCell ref="AG102:AG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AA104:AA105"/>
    <mergeCell ref="AB104:AB105"/>
    <mergeCell ref="AC104:AC105"/>
    <mergeCell ref="AD104:AD105"/>
    <mergeCell ref="AF104:AF105"/>
    <mergeCell ref="AG104:AG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K106:K107"/>
    <mergeCell ref="L106:L107"/>
    <mergeCell ref="M106:M107"/>
    <mergeCell ref="N106:N107"/>
    <mergeCell ref="P106:P107"/>
    <mergeCell ref="Q106:Q107"/>
    <mergeCell ref="R106:R107"/>
    <mergeCell ref="S106:S107"/>
    <mergeCell ref="T106:T107"/>
    <mergeCell ref="V106:V107"/>
    <mergeCell ref="W106:W107"/>
    <mergeCell ref="X106:X107"/>
    <mergeCell ref="Y106:Y107"/>
    <mergeCell ref="AA106:AA107"/>
    <mergeCell ref="AB106:AB107"/>
    <mergeCell ref="AC106:AC107"/>
    <mergeCell ref="AD106:AD107"/>
    <mergeCell ref="AF106:AF107"/>
    <mergeCell ref="AG106:AG107"/>
    <mergeCell ref="A108:A109"/>
    <mergeCell ref="B108:B109"/>
    <mergeCell ref="C108:C109"/>
    <mergeCell ref="D108:D109"/>
    <mergeCell ref="F108:F109"/>
    <mergeCell ref="G108:G109"/>
    <mergeCell ref="H108:H109"/>
    <mergeCell ref="I108:I109"/>
    <mergeCell ref="K108:K109"/>
    <mergeCell ref="L108:L109"/>
    <mergeCell ref="M108:M109"/>
    <mergeCell ref="N108:N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AA108:AA109"/>
    <mergeCell ref="AB108:AB109"/>
    <mergeCell ref="AC108:AC109"/>
    <mergeCell ref="AD108:AD109"/>
    <mergeCell ref="AF108:AF109"/>
    <mergeCell ref="AG108:AG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K110:K111"/>
    <mergeCell ref="L110:L111"/>
    <mergeCell ref="M110:M111"/>
    <mergeCell ref="N110:N111"/>
    <mergeCell ref="P110:P111"/>
    <mergeCell ref="Q110:Q111"/>
    <mergeCell ref="R110:R111"/>
    <mergeCell ref="S110:S111"/>
    <mergeCell ref="T110:T111"/>
    <mergeCell ref="V110:V111"/>
    <mergeCell ref="W110:W111"/>
    <mergeCell ref="X110:X111"/>
    <mergeCell ref="Y110:Y111"/>
    <mergeCell ref="AA110:AA111"/>
    <mergeCell ref="AB110:AB111"/>
    <mergeCell ref="AC110:AC111"/>
    <mergeCell ref="AD110:AD111"/>
    <mergeCell ref="AF110:AF111"/>
    <mergeCell ref="AG110:AG111"/>
    <mergeCell ref="A112:A113"/>
    <mergeCell ref="B112:B113"/>
    <mergeCell ref="C112:C113"/>
    <mergeCell ref="D112:D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P112:P113"/>
    <mergeCell ref="Q112:Q113"/>
    <mergeCell ref="R112:R113"/>
    <mergeCell ref="S112:S113"/>
    <mergeCell ref="T112:T113"/>
    <mergeCell ref="V112:V113"/>
    <mergeCell ref="W112:W113"/>
    <mergeCell ref="X112:X113"/>
    <mergeCell ref="Y112:Y113"/>
    <mergeCell ref="AA112:AA113"/>
    <mergeCell ref="AB112:AB113"/>
    <mergeCell ref="AC112:AC113"/>
    <mergeCell ref="AD112:AD113"/>
    <mergeCell ref="AF112:AF113"/>
    <mergeCell ref="AG112:AG113"/>
    <mergeCell ref="A114:A115"/>
    <mergeCell ref="B114:B115"/>
    <mergeCell ref="C114:C115"/>
    <mergeCell ref="D114:D115"/>
    <mergeCell ref="F114:F115"/>
    <mergeCell ref="G114:G115"/>
    <mergeCell ref="H114:H115"/>
    <mergeCell ref="I114:I115"/>
    <mergeCell ref="K114:K115"/>
    <mergeCell ref="L114:L115"/>
    <mergeCell ref="M114:M115"/>
    <mergeCell ref="N114:N115"/>
    <mergeCell ref="P114:P115"/>
    <mergeCell ref="Q114:Q115"/>
    <mergeCell ref="R114:R115"/>
    <mergeCell ref="S114:S115"/>
    <mergeCell ref="T114:T115"/>
    <mergeCell ref="V114:V115"/>
    <mergeCell ref="W114:W115"/>
    <mergeCell ref="X114:X115"/>
    <mergeCell ref="Y114:Y115"/>
    <mergeCell ref="AA114:AA115"/>
    <mergeCell ref="AB114:AB115"/>
    <mergeCell ref="AC114:AC115"/>
    <mergeCell ref="AD114:AD115"/>
    <mergeCell ref="AF114:AF115"/>
    <mergeCell ref="AG114:AG115"/>
    <mergeCell ref="A116:A117"/>
    <mergeCell ref="B116:B117"/>
    <mergeCell ref="C116:C117"/>
    <mergeCell ref="D116:D117"/>
    <mergeCell ref="F116:F117"/>
    <mergeCell ref="G116:G117"/>
    <mergeCell ref="H116:H117"/>
    <mergeCell ref="I116:I117"/>
    <mergeCell ref="K116:K117"/>
    <mergeCell ref="L116:L117"/>
    <mergeCell ref="M116:M117"/>
    <mergeCell ref="N116:N117"/>
    <mergeCell ref="P116:P117"/>
    <mergeCell ref="Q116:Q117"/>
    <mergeCell ref="R116:R117"/>
    <mergeCell ref="S116:S117"/>
    <mergeCell ref="T116:T117"/>
    <mergeCell ref="V116:V117"/>
    <mergeCell ref="W116:W117"/>
    <mergeCell ref="X116:X117"/>
    <mergeCell ref="Y116:Y117"/>
    <mergeCell ref="Z116:Z117"/>
    <mergeCell ref="AA116:AA117"/>
    <mergeCell ref="AB116:AB117"/>
    <mergeCell ref="AC116:AC117"/>
    <mergeCell ref="AD116:AD117"/>
    <mergeCell ref="AF116:AF117"/>
    <mergeCell ref="AG116:AG117"/>
    <mergeCell ref="A118:A119"/>
    <mergeCell ref="B118:B119"/>
    <mergeCell ref="C118:C119"/>
    <mergeCell ref="D118:D119"/>
    <mergeCell ref="F118:F119"/>
    <mergeCell ref="G118:G119"/>
    <mergeCell ref="H118:H119"/>
    <mergeCell ref="I118:I119"/>
    <mergeCell ref="K118:K119"/>
    <mergeCell ref="L118:L119"/>
    <mergeCell ref="M118:M119"/>
    <mergeCell ref="N118:N119"/>
    <mergeCell ref="P118:P119"/>
    <mergeCell ref="Q118:Q119"/>
    <mergeCell ref="R118:R119"/>
    <mergeCell ref="S118:S119"/>
    <mergeCell ref="T118:T119"/>
    <mergeCell ref="V118:V119"/>
    <mergeCell ref="W118:W119"/>
    <mergeCell ref="X118:X119"/>
    <mergeCell ref="Y118:Y119"/>
    <mergeCell ref="AA118:AA119"/>
    <mergeCell ref="AB118:AB119"/>
    <mergeCell ref="AC118:AC119"/>
    <mergeCell ref="AD118:AD119"/>
    <mergeCell ref="AF118:AF119"/>
    <mergeCell ref="AG118:AG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V120:V121"/>
    <mergeCell ref="W120:W121"/>
    <mergeCell ref="X120:X121"/>
    <mergeCell ref="Y120:Y121"/>
    <mergeCell ref="AA120:AA121"/>
    <mergeCell ref="AB120:AB121"/>
    <mergeCell ref="AC120:AC121"/>
    <mergeCell ref="AD120:AD121"/>
    <mergeCell ref="AF120:AF121"/>
    <mergeCell ref="AG120:AG121"/>
    <mergeCell ref="A122:A123"/>
    <mergeCell ref="B122:B123"/>
    <mergeCell ref="C122:C123"/>
    <mergeCell ref="D122:D123"/>
    <mergeCell ref="F122:F123"/>
    <mergeCell ref="G122:G123"/>
    <mergeCell ref="H122:H123"/>
    <mergeCell ref="I122:I123"/>
    <mergeCell ref="K122:K123"/>
    <mergeCell ref="L122:L123"/>
    <mergeCell ref="M122:M123"/>
    <mergeCell ref="N122:N123"/>
    <mergeCell ref="P122:P123"/>
    <mergeCell ref="Q122:Q123"/>
    <mergeCell ref="R122:R123"/>
    <mergeCell ref="S122:S123"/>
    <mergeCell ref="T122:T123"/>
    <mergeCell ref="U122:U123"/>
    <mergeCell ref="V122:V123"/>
    <mergeCell ref="W122:W123"/>
    <mergeCell ref="X122:X123"/>
    <mergeCell ref="Y122:Y123"/>
    <mergeCell ref="AA122:AA123"/>
    <mergeCell ref="AB122:AB123"/>
    <mergeCell ref="AC122:AC123"/>
    <mergeCell ref="AD122:AD123"/>
    <mergeCell ref="AF122:AF123"/>
    <mergeCell ref="AG122:AG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K124:K125"/>
    <mergeCell ref="L124:L125"/>
    <mergeCell ref="M124:M125"/>
    <mergeCell ref="N124:N125"/>
    <mergeCell ref="P124:P125"/>
    <mergeCell ref="Q124:Q125"/>
    <mergeCell ref="R124:R125"/>
    <mergeCell ref="S124:S125"/>
    <mergeCell ref="T124:T125"/>
    <mergeCell ref="V124:V125"/>
    <mergeCell ref="W124:W125"/>
    <mergeCell ref="X124:X125"/>
    <mergeCell ref="Y124:Y125"/>
    <mergeCell ref="AA124:AA125"/>
    <mergeCell ref="AB124:AB125"/>
    <mergeCell ref="AC124:AC125"/>
    <mergeCell ref="AD124:AD125"/>
    <mergeCell ref="AF124:AF125"/>
    <mergeCell ref="AG124:AG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K126:K127"/>
    <mergeCell ref="L126:L127"/>
    <mergeCell ref="M126:M127"/>
    <mergeCell ref="N126:N127"/>
    <mergeCell ref="P126:P127"/>
    <mergeCell ref="Q126:Q127"/>
    <mergeCell ref="R126:R127"/>
    <mergeCell ref="S126:S127"/>
    <mergeCell ref="T126:T127"/>
    <mergeCell ref="V126:V127"/>
    <mergeCell ref="W126:W127"/>
    <mergeCell ref="X126:X127"/>
    <mergeCell ref="Y126:Y127"/>
    <mergeCell ref="AA126:AA127"/>
    <mergeCell ref="AB126:AB127"/>
    <mergeCell ref="AC126:AC127"/>
    <mergeCell ref="AD126:AD127"/>
    <mergeCell ref="AF126:AF127"/>
    <mergeCell ref="AG126:AG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Y128:Y129"/>
    <mergeCell ref="AA128:AA129"/>
    <mergeCell ref="AB128:AB129"/>
    <mergeCell ref="AC128:AC129"/>
    <mergeCell ref="AD128:AD129"/>
    <mergeCell ref="AF128:AF129"/>
    <mergeCell ref="AG128:AG129"/>
    <mergeCell ref="A130:A131"/>
    <mergeCell ref="B130:B131"/>
    <mergeCell ref="C130:C131"/>
    <mergeCell ref="D130:D131"/>
    <mergeCell ref="F130:F131"/>
    <mergeCell ref="G130:G131"/>
    <mergeCell ref="H130:H131"/>
    <mergeCell ref="I130:I131"/>
    <mergeCell ref="K130:K131"/>
    <mergeCell ref="L130:L131"/>
    <mergeCell ref="M130:M131"/>
    <mergeCell ref="N130:N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Y130:Y131"/>
    <mergeCell ref="AA130:AA131"/>
    <mergeCell ref="AB130:AB131"/>
    <mergeCell ref="AC130:AC131"/>
    <mergeCell ref="AD130:AD131"/>
    <mergeCell ref="AF130:AF131"/>
    <mergeCell ref="AG130:AG131"/>
    <mergeCell ref="A132:A133"/>
    <mergeCell ref="B132:B133"/>
    <mergeCell ref="C132:C133"/>
    <mergeCell ref="D132:D133"/>
    <mergeCell ref="F132:F133"/>
    <mergeCell ref="G132:G133"/>
    <mergeCell ref="H132:H133"/>
    <mergeCell ref="I132:I133"/>
    <mergeCell ref="K132:K133"/>
    <mergeCell ref="L132:L133"/>
    <mergeCell ref="M132:M133"/>
    <mergeCell ref="N132:N133"/>
    <mergeCell ref="P132:P133"/>
    <mergeCell ref="Q132:Q133"/>
    <mergeCell ref="R132:R133"/>
    <mergeCell ref="S132:S133"/>
    <mergeCell ref="T132:T133"/>
    <mergeCell ref="H134:K137"/>
    <mergeCell ref="M134:P137"/>
    <mergeCell ref="R134:V137"/>
    <mergeCell ref="X134:AA137"/>
    <mergeCell ref="U132:U133"/>
    <mergeCell ref="V132:V133"/>
    <mergeCell ref="W132:W133"/>
    <mergeCell ref="X132:X133"/>
    <mergeCell ref="Y132:Y133"/>
    <mergeCell ref="AA132:AA133"/>
    <mergeCell ref="AC134:AF137"/>
    <mergeCell ref="AG134:AG137"/>
    <mergeCell ref="C141:AG143"/>
    <mergeCell ref="C144:O146"/>
    <mergeCell ref="AB132:AB133"/>
    <mergeCell ref="AC132:AC133"/>
    <mergeCell ref="AD132:AD133"/>
    <mergeCell ref="AF132:AF133"/>
    <mergeCell ref="AG132:AG133"/>
    <mergeCell ref="A134:F137"/>
  </mergeCells>
  <conditionalFormatting sqref="C3:C64 H72:H131 M72:M133 H3:H38 H41:H64 S3:S34 S37:S64 M3:M62 X3:X64 AC3:AC62 C72:C133 X72:X129 AC72:AC133 S72:S133">
    <cfRule type="containsText" priority="6" dxfId="1" operator="containsText" stopIfTrue="1" text="土">
      <formula>NOT(ISERROR(SEARCH("土",C3)))</formula>
    </cfRule>
  </conditionalFormatting>
  <conditionalFormatting sqref="C3:C62 H72:H131 M72:M133 H3:H38 H41:H64 S3:S34 S37:S64 M3:M62 X3:X64 AC3:AC62 C72:C133 X72:X129 AC72:AC133 S72:S133">
    <cfRule type="cellIs" priority="5" dxfId="0" operator="between" stopIfTrue="1">
      <formula>"土"</formula>
      <formula>"日"</formula>
    </cfRule>
  </conditionalFormatting>
  <conditionalFormatting sqref="H39:H40">
    <cfRule type="containsText" priority="4" dxfId="1" operator="containsText" stopIfTrue="1" text="土">
      <formula>NOT(ISERROR(SEARCH("土",H39)))</formula>
    </cfRule>
  </conditionalFormatting>
  <conditionalFormatting sqref="H39:H40">
    <cfRule type="cellIs" priority="3" dxfId="0" operator="between" stopIfTrue="1">
      <formula>"土"</formula>
      <formula>"日"</formula>
    </cfRule>
  </conditionalFormatting>
  <conditionalFormatting sqref="S35:S36">
    <cfRule type="containsText" priority="2" dxfId="1" operator="containsText" stopIfTrue="1" text="土">
      <formula>NOT(ISERROR(SEARCH("土",S35)))</formula>
    </cfRule>
  </conditionalFormatting>
  <conditionalFormatting sqref="S35:S36">
    <cfRule type="cellIs" priority="1" dxfId="0" operator="between" stopIfTrue="1">
      <formula>"土"</formula>
      <formula>"日"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2" r:id="rId1"/>
  <rowBreaks count="1" manualBreakCount="1">
    <brk id="68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7"/>
  <sheetViews>
    <sheetView tabSelected="1" view="pageBreakPreview" zoomScale="115" zoomScaleSheetLayoutView="115" zoomScalePageLayoutView="0" workbookViewId="0" topLeftCell="K1">
      <selection activeCell="O116" sqref="O116"/>
    </sheetView>
  </sheetViews>
  <sheetFormatPr defaultColWidth="9.00390625" defaultRowHeight="13.5"/>
  <cols>
    <col min="1" max="1" width="3.625" style="1" customWidth="1"/>
    <col min="2" max="2" width="10.00390625" style="1" hidden="1" customWidth="1"/>
    <col min="3" max="3" width="3.625" style="1" customWidth="1"/>
    <col min="4" max="4" width="3.625" style="1" hidden="1" customWidth="1"/>
    <col min="5" max="5" width="22.625" style="1" customWidth="1"/>
    <col min="6" max="6" width="2.75390625" style="34" customWidth="1"/>
    <col min="7" max="7" width="10.00390625" style="1" hidden="1" customWidth="1"/>
    <col min="8" max="8" width="3.625" style="1" customWidth="1"/>
    <col min="9" max="9" width="3.625" style="1" hidden="1" customWidth="1"/>
    <col min="10" max="10" width="22.625" style="1" customWidth="1"/>
    <col min="11" max="11" width="2.75390625" style="1" customWidth="1"/>
    <col min="12" max="12" width="10.00390625" style="1" hidden="1" customWidth="1"/>
    <col min="13" max="13" width="3.625" style="1" customWidth="1"/>
    <col min="14" max="14" width="3.625" style="1" hidden="1" customWidth="1"/>
    <col min="15" max="15" width="22.625" style="1" customWidth="1"/>
    <col min="16" max="16" width="2.75390625" style="1" customWidth="1"/>
    <col min="17" max="17" width="10.00390625" style="1" hidden="1" customWidth="1"/>
    <col min="18" max="19" width="3.625" style="1" customWidth="1"/>
    <col min="20" max="20" width="3.625" style="1" hidden="1" customWidth="1"/>
    <col min="21" max="21" width="23.25390625" style="1" customWidth="1"/>
    <col min="22" max="22" width="2.75390625" style="1" customWidth="1"/>
    <col min="23" max="23" width="10.00390625" style="1" hidden="1" customWidth="1"/>
    <col min="24" max="24" width="3.625" style="1" customWidth="1"/>
    <col min="25" max="25" width="3.625" style="1" hidden="1" customWidth="1"/>
    <col min="26" max="26" width="22.625" style="1" customWidth="1"/>
    <col min="27" max="27" width="2.75390625" style="1" customWidth="1"/>
    <col min="28" max="28" width="10.00390625" style="1" hidden="1" customWidth="1"/>
    <col min="29" max="29" width="3.625" style="1" customWidth="1"/>
    <col min="30" max="30" width="3.625" style="1" hidden="1" customWidth="1"/>
    <col min="31" max="31" width="22.625" style="1" customWidth="1"/>
    <col min="32" max="32" width="2.75390625" style="1" customWidth="1"/>
    <col min="33" max="33" width="3.625" style="1" customWidth="1"/>
    <col min="34" max="34" width="5.375" style="1" customWidth="1"/>
    <col min="35" max="35" width="3.875" style="1" customWidth="1"/>
    <col min="36" max="36" width="2.125" style="1" customWidth="1"/>
    <col min="37" max="37" width="17.625" style="1" customWidth="1"/>
    <col min="38" max="16384" width="9.00390625" style="1" customWidth="1"/>
  </cols>
  <sheetData>
    <row r="1" spans="1:33" ht="26.25" customHeight="1" thickBot="1">
      <c r="A1" s="2" t="s">
        <v>80</v>
      </c>
      <c r="B1" s="4"/>
      <c r="C1" s="4"/>
      <c r="D1" s="4"/>
      <c r="E1" s="4"/>
      <c r="F1" s="30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343"/>
      <c r="V1" s="343"/>
      <c r="W1" s="343"/>
      <c r="X1" s="343"/>
      <c r="Y1" s="343"/>
      <c r="Z1" s="343"/>
      <c r="AA1" s="5"/>
      <c r="AB1" s="5"/>
      <c r="AC1" s="3"/>
      <c r="AD1" s="4"/>
      <c r="AE1" s="5"/>
      <c r="AF1" s="4"/>
      <c r="AG1" s="4"/>
    </row>
    <row r="2" spans="1:38" ht="24" customHeight="1">
      <c r="A2" s="6" t="s">
        <v>0</v>
      </c>
      <c r="B2" s="13"/>
      <c r="C2" s="7" t="s">
        <v>4</v>
      </c>
      <c r="D2" s="7" t="s">
        <v>16</v>
      </c>
      <c r="E2" s="341" t="s">
        <v>5</v>
      </c>
      <c r="F2" s="342"/>
      <c r="G2" s="14"/>
      <c r="H2" s="7" t="s">
        <v>4</v>
      </c>
      <c r="I2" s="7" t="s">
        <v>16</v>
      </c>
      <c r="J2" s="341" t="s">
        <v>6</v>
      </c>
      <c r="K2" s="342"/>
      <c r="L2" s="14"/>
      <c r="M2" s="8" t="s">
        <v>4</v>
      </c>
      <c r="N2" s="7" t="s">
        <v>16</v>
      </c>
      <c r="O2" s="341" t="s">
        <v>7</v>
      </c>
      <c r="P2" s="342"/>
      <c r="Q2" s="14"/>
      <c r="R2" s="9" t="s">
        <v>0</v>
      </c>
      <c r="S2" s="7" t="s">
        <v>4</v>
      </c>
      <c r="T2" s="7" t="s">
        <v>16</v>
      </c>
      <c r="U2" s="341" t="s">
        <v>8</v>
      </c>
      <c r="V2" s="342"/>
      <c r="W2" s="14"/>
      <c r="X2" s="7" t="s">
        <v>4</v>
      </c>
      <c r="Y2" s="7" t="s">
        <v>16</v>
      </c>
      <c r="Z2" s="341" t="s">
        <v>9</v>
      </c>
      <c r="AA2" s="342"/>
      <c r="AB2" s="14"/>
      <c r="AC2" s="7" t="s">
        <v>4</v>
      </c>
      <c r="AD2" s="7" t="s">
        <v>16</v>
      </c>
      <c r="AE2" s="341" t="s">
        <v>10</v>
      </c>
      <c r="AF2" s="342"/>
      <c r="AG2" s="10" t="s">
        <v>0</v>
      </c>
      <c r="AK2" s="37" t="s">
        <v>26</v>
      </c>
      <c r="AL2" s="37">
        <v>2024</v>
      </c>
    </row>
    <row r="3" spans="1:38" ht="24" customHeight="1">
      <c r="A3" s="247">
        <v>1</v>
      </c>
      <c r="B3" s="230">
        <f>DATE($AL$2,4,1)</f>
        <v>45383</v>
      </c>
      <c r="C3" s="232" t="str">
        <f>CHOOSE(WEEKDAY(B3,1),"日","月","火","水","木","金","土")</f>
        <v>月</v>
      </c>
      <c r="D3" s="232"/>
      <c r="E3" s="143"/>
      <c r="F3" s="235"/>
      <c r="G3" s="230">
        <f>DATE($AL$2,5,1)</f>
        <v>45413</v>
      </c>
      <c r="H3" s="244" t="str">
        <f>CHOOSE(WEEKDAY(G3,1),"日","月","火","水","木","金","土")</f>
        <v>水</v>
      </c>
      <c r="I3" s="244"/>
      <c r="J3" s="51"/>
      <c r="K3" s="242" t="s">
        <v>51</v>
      </c>
      <c r="L3" s="230">
        <f>DATE($AL$2,6,1)</f>
        <v>45444</v>
      </c>
      <c r="M3" s="244" t="str">
        <f>CHOOSE(WEEKDAY(L3,1),"日","月","火","水","木","金","土")</f>
        <v>土</v>
      </c>
      <c r="N3" s="244"/>
      <c r="O3" s="58"/>
      <c r="P3" s="242"/>
      <c r="Q3" s="230">
        <f>DATE($AL$2,7,1)</f>
        <v>45474</v>
      </c>
      <c r="R3" s="247">
        <v>1</v>
      </c>
      <c r="S3" s="244" t="str">
        <f>CHOOSE(WEEKDAY(Q3,1),"日","月","火","水","木","金","土")</f>
        <v>月</v>
      </c>
      <c r="T3" s="244"/>
      <c r="U3" s="44"/>
      <c r="V3" s="242" t="s">
        <v>51</v>
      </c>
      <c r="W3" s="230">
        <f>DATE($AL$2,8,1)</f>
        <v>45505</v>
      </c>
      <c r="X3" s="232" t="str">
        <f>CHOOSE(WEEKDAY(W3,1),"日","月","火","水","木","金","土")</f>
        <v>木</v>
      </c>
      <c r="Y3" s="232"/>
      <c r="Z3" s="166"/>
      <c r="AA3" s="235"/>
      <c r="AB3" s="230">
        <f>DATE($AL$2,9,1)</f>
        <v>45536</v>
      </c>
      <c r="AC3" s="244" t="str">
        <f>CHOOSE(WEEKDAY(AB3,1),"日","月","火","水","木","金","土")</f>
        <v>日</v>
      </c>
      <c r="AD3" s="244"/>
      <c r="AE3" s="51"/>
      <c r="AF3" s="242"/>
      <c r="AG3" s="237">
        <v>1</v>
      </c>
      <c r="AK3" s="37" t="s">
        <v>27</v>
      </c>
      <c r="AL3" s="37">
        <v>2025</v>
      </c>
    </row>
    <row r="4" spans="1:38" ht="24" customHeight="1">
      <c r="A4" s="252"/>
      <c r="B4" s="231"/>
      <c r="C4" s="233" t="str">
        <f>CHOOSE(WEEKDAY(A4,1),"日","月","火","水","木","金","土")</f>
        <v>土</v>
      </c>
      <c r="D4" s="234"/>
      <c r="E4" s="168"/>
      <c r="F4" s="236"/>
      <c r="G4" s="231"/>
      <c r="H4" s="245" t="str">
        <f>CHOOSE(WEEKDAY(A4,1),"日","月","火","水","木","金","土")</f>
        <v>土</v>
      </c>
      <c r="I4" s="249"/>
      <c r="J4" s="39"/>
      <c r="K4" s="243"/>
      <c r="L4" s="231"/>
      <c r="M4" s="245" t="str">
        <f>CHOOSE(WEEKDAY(A4,1),"日","月","火","水","木","金","土")</f>
        <v>土</v>
      </c>
      <c r="N4" s="249"/>
      <c r="O4" s="59"/>
      <c r="P4" s="243"/>
      <c r="Q4" s="231"/>
      <c r="R4" s="252"/>
      <c r="S4" s="245" t="str">
        <f>CHOOSE(WEEKDAY(A4,1),"日","月","火","水","木","金","土")</f>
        <v>土</v>
      </c>
      <c r="T4" s="245"/>
      <c r="U4" s="39"/>
      <c r="V4" s="243"/>
      <c r="W4" s="231"/>
      <c r="X4" s="233" t="str">
        <f>CHOOSE(WEEKDAY(A4,1),"日","月","火","水","木","金","土")</f>
        <v>土</v>
      </c>
      <c r="Y4" s="234"/>
      <c r="Z4" s="167"/>
      <c r="AA4" s="236"/>
      <c r="AB4" s="231"/>
      <c r="AC4" s="245" t="str">
        <f>CHOOSE(WEEKDAY(A4,1),"日","月","火","水","木","金","土")</f>
        <v>土</v>
      </c>
      <c r="AD4" s="249"/>
      <c r="AE4" s="55"/>
      <c r="AF4" s="243"/>
      <c r="AG4" s="250"/>
      <c r="AK4" s="12"/>
      <c r="AL4" s="12"/>
    </row>
    <row r="5" spans="1:38" ht="24" customHeight="1">
      <c r="A5" s="247">
        <v>2</v>
      </c>
      <c r="B5" s="230">
        <f>B3+1</f>
        <v>45384</v>
      </c>
      <c r="C5" s="232" t="str">
        <f>CHOOSE(WEEKDAY(B5,1),"日","月","火","水","木","金","土")</f>
        <v>火</v>
      </c>
      <c r="D5" s="232"/>
      <c r="E5" s="143"/>
      <c r="F5" s="235"/>
      <c r="G5" s="304">
        <f>G3+1</f>
        <v>45414</v>
      </c>
      <c r="H5" s="244" t="str">
        <f>CHOOSE(WEEKDAY(G5,1),"日","月","火","水","木","金","土")</f>
        <v>木</v>
      </c>
      <c r="I5" s="244"/>
      <c r="J5" s="41"/>
      <c r="K5" s="242" t="s">
        <v>51</v>
      </c>
      <c r="L5" s="304">
        <f>L3+1</f>
        <v>45445</v>
      </c>
      <c r="M5" s="244" t="str">
        <f>CHOOSE(WEEKDAY(L5,1),"日","月","火","水","木","金","土")</f>
        <v>日</v>
      </c>
      <c r="N5" s="244"/>
      <c r="O5" s="58"/>
      <c r="P5" s="242"/>
      <c r="Q5" s="304">
        <f>Q3+1</f>
        <v>45475</v>
      </c>
      <c r="R5" s="247">
        <v>2</v>
      </c>
      <c r="S5" s="244" t="str">
        <f>CHOOSE(WEEKDAY(Q5,1),"日","月","火","水","木","金","土")</f>
        <v>火</v>
      </c>
      <c r="T5" s="244"/>
      <c r="U5" s="44"/>
      <c r="V5" s="242" t="s">
        <v>51</v>
      </c>
      <c r="W5" s="304">
        <f>W3+1</f>
        <v>45506</v>
      </c>
      <c r="X5" s="232" t="str">
        <f>CHOOSE(WEEKDAY(W5,1),"日","月","火","水","木","金","土")</f>
        <v>金</v>
      </c>
      <c r="Y5" s="232"/>
      <c r="Z5" s="166" t="s">
        <v>108</v>
      </c>
      <c r="AA5" s="235"/>
      <c r="AB5" s="304">
        <f>AB3+1</f>
        <v>45537</v>
      </c>
      <c r="AC5" s="244" t="str">
        <f>CHOOSE(WEEKDAY(AB5,1),"日","月","火","水","木","金","土")</f>
        <v>月</v>
      </c>
      <c r="AD5" s="244"/>
      <c r="AE5" s="51" t="s">
        <v>24</v>
      </c>
      <c r="AF5" s="242"/>
      <c r="AG5" s="237">
        <v>2</v>
      </c>
      <c r="AK5" s="12"/>
      <c r="AL5" s="12"/>
    </row>
    <row r="6" spans="1:38" ht="24" customHeight="1">
      <c r="A6" s="252"/>
      <c r="B6" s="231"/>
      <c r="C6" s="233" t="str">
        <f>CHOOSE(WEEKDAY(A6,1),"日","月","火","水","木","金","土")</f>
        <v>土</v>
      </c>
      <c r="D6" s="234"/>
      <c r="E6" s="144"/>
      <c r="F6" s="236"/>
      <c r="G6" s="305"/>
      <c r="H6" s="245" t="str">
        <f>CHOOSE(WEEKDAY(A6,1),"日","月","火","水","木","金","土")</f>
        <v>土</v>
      </c>
      <c r="I6" s="249"/>
      <c r="J6" s="55"/>
      <c r="K6" s="243"/>
      <c r="L6" s="305"/>
      <c r="M6" s="245" t="str">
        <f>CHOOSE(WEEKDAY(A6,1),"日","月","火","水","木","金","土")</f>
        <v>土</v>
      </c>
      <c r="N6" s="245"/>
      <c r="O6" s="59"/>
      <c r="P6" s="243"/>
      <c r="Q6" s="305"/>
      <c r="R6" s="252"/>
      <c r="S6" s="245" t="str">
        <f>CHOOSE(WEEKDAY(A6,1),"日","月","火","水","木","金","土")</f>
        <v>土</v>
      </c>
      <c r="T6" s="245"/>
      <c r="U6" s="39"/>
      <c r="V6" s="243"/>
      <c r="W6" s="305"/>
      <c r="X6" s="233" t="str">
        <f>CHOOSE(WEEKDAY(A6,1),"日","月","火","水","木","金","土")</f>
        <v>土</v>
      </c>
      <c r="Y6" s="234"/>
      <c r="Z6" s="179"/>
      <c r="AA6" s="236"/>
      <c r="AB6" s="305"/>
      <c r="AC6" s="245" t="str">
        <f>CHOOSE(WEEKDAY(A6,1),"日","月","火","水","木","金","土")</f>
        <v>土</v>
      </c>
      <c r="AD6" s="245"/>
      <c r="AE6" s="55"/>
      <c r="AF6" s="243"/>
      <c r="AG6" s="250"/>
      <c r="AK6" s="12"/>
      <c r="AL6" s="12"/>
    </row>
    <row r="7" spans="1:33" ht="24" customHeight="1">
      <c r="A7" s="247">
        <v>3</v>
      </c>
      <c r="B7" s="230">
        <f>B5+1</f>
        <v>45385</v>
      </c>
      <c r="C7" s="232" t="str">
        <f>CHOOSE(WEEKDAY(B7,1),"日","月","火","水","木","金","土")</f>
        <v>水</v>
      </c>
      <c r="D7" s="232"/>
      <c r="E7" s="143"/>
      <c r="F7" s="235"/>
      <c r="G7" s="304">
        <f>G5+1</f>
        <v>45415</v>
      </c>
      <c r="H7" s="275" t="str">
        <f>CHOOSE(WEEKDAY(G7,1),"日","月","火","水","木","金","土")</f>
        <v>金</v>
      </c>
      <c r="I7" s="244"/>
      <c r="J7" s="51" t="s">
        <v>2</v>
      </c>
      <c r="K7" s="242"/>
      <c r="L7" s="304">
        <f>L5+1</f>
        <v>45446</v>
      </c>
      <c r="M7" s="244" t="str">
        <f>CHOOSE(WEEKDAY(L7,1),"日","月","火","水","木","金","土")</f>
        <v>月</v>
      </c>
      <c r="N7" s="244"/>
      <c r="O7" s="51" t="s">
        <v>22</v>
      </c>
      <c r="P7" s="242"/>
      <c r="Q7" s="304">
        <f>Q5+1</f>
        <v>45476</v>
      </c>
      <c r="R7" s="247">
        <v>3</v>
      </c>
      <c r="S7" s="244" t="str">
        <f>CHOOSE(WEEKDAY(Q7,1),"日","月","火","水","木","金","土")</f>
        <v>水</v>
      </c>
      <c r="T7" s="244"/>
      <c r="U7" s="339" t="s">
        <v>175</v>
      </c>
      <c r="V7" s="242" t="s">
        <v>51</v>
      </c>
      <c r="W7" s="304">
        <f>W5+1</f>
        <v>45507</v>
      </c>
      <c r="X7" s="232" t="str">
        <f>CHOOSE(WEEKDAY(W7,1),"日","月","火","水","木","金","土")</f>
        <v>土</v>
      </c>
      <c r="Y7" s="232"/>
      <c r="Z7" s="150"/>
      <c r="AA7" s="235"/>
      <c r="AB7" s="304">
        <f>AB5+1</f>
        <v>45538</v>
      </c>
      <c r="AC7" s="244" t="str">
        <f>CHOOSE(WEEKDAY(AB7,1),"日","月","火","水","木","金","土")</f>
        <v>火</v>
      </c>
      <c r="AD7" s="244"/>
      <c r="AE7" s="51" t="s">
        <v>24</v>
      </c>
      <c r="AF7" s="242"/>
      <c r="AG7" s="237">
        <v>3</v>
      </c>
    </row>
    <row r="8" spans="1:33" ht="24" customHeight="1">
      <c r="A8" s="252"/>
      <c r="B8" s="231"/>
      <c r="C8" s="233" t="str">
        <f>CHOOSE(WEEKDAY(A8,1),"日","月","火","水","木","金","土")</f>
        <v>土</v>
      </c>
      <c r="D8" s="234"/>
      <c r="E8" s="152"/>
      <c r="F8" s="236"/>
      <c r="G8" s="305"/>
      <c r="H8" s="276" t="str">
        <f>CHOOSE(WEEKDAY(A8,1),"日","月","火","水","木","金","土")</f>
        <v>土</v>
      </c>
      <c r="I8" s="249"/>
      <c r="J8" s="55"/>
      <c r="K8" s="243"/>
      <c r="L8" s="305"/>
      <c r="M8" s="245" t="str">
        <f>CHOOSE(WEEKDAY(A8,1),"日","月","火","水","木","金","土")</f>
        <v>土</v>
      </c>
      <c r="N8" s="245"/>
      <c r="O8" s="55"/>
      <c r="P8" s="243"/>
      <c r="Q8" s="305"/>
      <c r="R8" s="252"/>
      <c r="S8" s="245" t="str">
        <f>CHOOSE(WEEKDAY(A8,1),"日","月","火","水","木","金","土")</f>
        <v>土</v>
      </c>
      <c r="T8" s="245"/>
      <c r="U8" s="340"/>
      <c r="V8" s="243"/>
      <c r="W8" s="305"/>
      <c r="X8" s="233" t="str">
        <f>CHOOSE(WEEKDAY(A8,1),"日","月","火","水","木","金","土")</f>
        <v>土</v>
      </c>
      <c r="Y8" s="234"/>
      <c r="Z8" s="152"/>
      <c r="AA8" s="236"/>
      <c r="AB8" s="305"/>
      <c r="AC8" s="245" t="str">
        <f>CHOOSE(WEEKDAY(A8,1),"日","月","火","水","木","金","土")</f>
        <v>土</v>
      </c>
      <c r="AD8" s="245"/>
      <c r="AE8" s="55"/>
      <c r="AF8" s="243"/>
      <c r="AG8" s="250"/>
    </row>
    <row r="9" spans="1:33" ht="24" customHeight="1">
      <c r="A9" s="247">
        <v>4</v>
      </c>
      <c r="B9" s="230">
        <f>B7+1</f>
        <v>45386</v>
      </c>
      <c r="C9" s="232" t="str">
        <f>CHOOSE(WEEKDAY(B9,1),"日","月","火","水","木","金","土")</f>
        <v>木</v>
      </c>
      <c r="D9" s="232"/>
      <c r="E9" s="168"/>
      <c r="F9" s="235"/>
      <c r="G9" s="304">
        <f>G7+1</f>
        <v>45416</v>
      </c>
      <c r="H9" s="275" t="str">
        <f>CHOOSE(WEEKDAY(G9,1),"日","月","火","水","木","金","土")</f>
        <v>土</v>
      </c>
      <c r="I9" s="244"/>
      <c r="J9" s="51" t="s">
        <v>1</v>
      </c>
      <c r="K9" s="242"/>
      <c r="L9" s="304">
        <f>L7+1</f>
        <v>45447</v>
      </c>
      <c r="M9" s="244" t="str">
        <f>CHOOSE(WEEKDAY(L9,1),"日","月","火","水","木","金","土")</f>
        <v>火</v>
      </c>
      <c r="N9" s="244"/>
      <c r="O9" s="51" t="s">
        <v>22</v>
      </c>
      <c r="P9" s="242"/>
      <c r="Q9" s="304">
        <f>Q7+1</f>
        <v>45477</v>
      </c>
      <c r="R9" s="247">
        <v>4</v>
      </c>
      <c r="S9" s="244" t="str">
        <f>CHOOSE(WEEKDAY(Q9,1),"日","月","火","水","木","金","土")</f>
        <v>木</v>
      </c>
      <c r="T9" s="244"/>
      <c r="U9" s="337"/>
      <c r="V9" s="242" t="s">
        <v>51</v>
      </c>
      <c r="W9" s="304">
        <f>W7+1</f>
        <v>45508</v>
      </c>
      <c r="X9" s="232" t="str">
        <f>CHOOSE(WEEKDAY(W9,1),"日","月","火","水","木","金","土")</f>
        <v>日</v>
      </c>
      <c r="Y9" s="232"/>
      <c r="Z9" s="150"/>
      <c r="AA9" s="235"/>
      <c r="AB9" s="304">
        <f>AB7+1</f>
        <v>45539</v>
      </c>
      <c r="AC9" s="244" t="str">
        <f>CHOOSE(WEEKDAY(AB9,1),"日","月","火","水","木","金","土")</f>
        <v>水</v>
      </c>
      <c r="AD9" s="244"/>
      <c r="AE9" s="257" t="s">
        <v>178</v>
      </c>
      <c r="AF9" s="242"/>
      <c r="AG9" s="237">
        <v>4</v>
      </c>
    </row>
    <row r="10" spans="1:33" ht="24" customHeight="1">
      <c r="A10" s="252"/>
      <c r="B10" s="231"/>
      <c r="C10" s="233" t="str">
        <f>CHOOSE(WEEKDAY(A10,1),"日","月","火","水","木","金","土")</f>
        <v>土</v>
      </c>
      <c r="D10" s="234"/>
      <c r="E10" s="165"/>
      <c r="F10" s="236"/>
      <c r="G10" s="305"/>
      <c r="H10" s="276" t="str">
        <f>CHOOSE(WEEKDAY(A10,1),"日","月","火","水","木","金","土")</f>
        <v>土</v>
      </c>
      <c r="I10" s="249"/>
      <c r="J10" s="55"/>
      <c r="K10" s="243"/>
      <c r="L10" s="305"/>
      <c r="M10" s="245" t="str">
        <f>CHOOSE(WEEKDAY(A10,1),"日","月","火","水","木","金","土")</f>
        <v>土</v>
      </c>
      <c r="N10" s="245"/>
      <c r="O10" s="55"/>
      <c r="P10" s="243"/>
      <c r="Q10" s="305"/>
      <c r="R10" s="252"/>
      <c r="S10" s="245" t="str">
        <f>CHOOSE(WEEKDAY(A10,1),"日","月","火","水","木","金","土")</f>
        <v>土</v>
      </c>
      <c r="T10" s="245"/>
      <c r="U10" s="338"/>
      <c r="V10" s="243"/>
      <c r="W10" s="305"/>
      <c r="X10" s="233" t="str">
        <f>CHOOSE(WEEKDAY(A10,1),"日","月","火","水","木","金","土")</f>
        <v>土</v>
      </c>
      <c r="Y10" s="234"/>
      <c r="Z10" s="152"/>
      <c r="AA10" s="236"/>
      <c r="AB10" s="305"/>
      <c r="AC10" s="245" t="str">
        <f>CHOOSE(WEEKDAY(A10,1),"日","月","火","水","木","金","土")</f>
        <v>土</v>
      </c>
      <c r="AD10" s="249"/>
      <c r="AE10" s="298"/>
      <c r="AF10" s="243"/>
      <c r="AG10" s="250"/>
    </row>
    <row r="11" spans="1:33" ht="24" customHeight="1">
      <c r="A11" s="247">
        <v>5</v>
      </c>
      <c r="B11" s="230">
        <f>B9+1</f>
        <v>45387</v>
      </c>
      <c r="C11" s="232" t="str">
        <f>CHOOSE(WEEKDAY(B11,1),"日","月","火","水","木","金","土")</f>
        <v>金</v>
      </c>
      <c r="D11" s="232"/>
      <c r="E11" s="169"/>
      <c r="F11" s="235"/>
      <c r="G11" s="304">
        <f>G9+1</f>
        <v>45417</v>
      </c>
      <c r="H11" s="275" t="str">
        <f>CHOOSE(WEEKDAY(G11,1),"日","月","火","水","木","金","土")</f>
        <v>日</v>
      </c>
      <c r="I11" s="244"/>
      <c r="J11" s="51" t="s">
        <v>3</v>
      </c>
      <c r="K11" s="242"/>
      <c r="L11" s="304">
        <f>L9+1</f>
        <v>45448</v>
      </c>
      <c r="M11" s="244" t="str">
        <f>CHOOSE(WEEKDAY(L11,1),"日","月","火","水","木","金","土")</f>
        <v>水</v>
      </c>
      <c r="N11" s="244"/>
      <c r="O11" s="51" t="s">
        <v>22</v>
      </c>
      <c r="P11" s="242"/>
      <c r="Q11" s="304">
        <f>Q9+1</f>
        <v>45478</v>
      </c>
      <c r="R11" s="247">
        <v>5</v>
      </c>
      <c r="S11" s="244" t="str">
        <f>CHOOSE(WEEKDAY(Q11,1),"日","月","火","水","木","金","土")</f>
        <v>金</v>
      </c>
      <c r="T11" s="244"/>
      <c r="U11" s="29"/>
      <c r="V11" s="242" t="s">
        <v>51</v>
      </c>
      <c r="W11" s="304">
        <f>W9+1</f>
        <v>45509</v>
      </c>
      <c r="X11" s="232" t="str">
        <f>CHOOSE(WEEKDAY(W11,1),"日","月","火","水","木","金","土")</f>
        <v>月</v>
      </c>
      <c r="Y11" s="232"/>
      <c r="Z11" s="150"/>
      <c r="AA11" s="235"/>
      <c r="AB11" s="304">
        <f>AB9+1</f>
        <v>45540</v>
      </c>
      <c r="AC11" s="244" t="str">
        <f>CHOOSE(WEEKDAY(AB11,1),"日","月","火","水","木","金","土")</f>
        <v>木</v>
      </c>
      <c r="AD11" s="244"/>
      <c r="AE11" s="51" t="s">
        <v>24</v>
      </c>
      <c r="AF11" s="242"/>
      <c r="AG11" s="237">
        <v>5</v>
      </c>
    </row>
    <row r="12" spans="1:33" ht="24" customHeight="1">
      <c r="A12" s="252"/>
      <c r="B12" s="231"/>
      <c r="C12" s="233" t="str">
        <f>CHOOSE(WEEKDAY(A12,1),"日","月","火","水","木","金","土")</f>
        <v>土</v>
      </c>
      <c r="D12" s="234"/>
      <c r="E12" s="165"/>
      <c r="F12" s="236"/>
      <c r="G12" s="305"/>
      <c r="H12" s="276" t="str">
        <f>CHOOSE(WEEKDAY(A12,1),"日","月","火","水","木","金","土")</f>
        <v>土</v>
      </c>
      <c r="I12" s="249"/>
      <c r="J12" s="55"/>
      <c r="K12" s="243"/>
      <c r="L12" s="305"/>
      <c r="M12" s="245" t="str">
        <f>CHOOSE(WEEKDAY(A12,1),"日","月","火","水","木","金","土")</f>
        <v>土</v>
      </c>
      <c r="N12" s="245"/>
      <c r="O12" s="55" t="s">
        <v>29</v>
      </c>
      <c r="P12" s="243"/>
      <c r="Q12" s="305"/>
      <c r="R12" s="252"/>
      <c r="S12" s="245" t="str">
        <f>CHOOSE(WEEKDAY(A12,1),"日","月","火","水","木","金","土")</f>
        <v>土</v>
      </c>
      <c r="T12" s="249"/>
      <c r="U12" s="54"/>
      <c r="V12" s="243"/>
      <c r="W12" s="305"/>
      <c r="X12" s="233" t="str">
        <f>CHOOSE(WEEKDAY(A12,1),"日","月","火","水","木","金","土")</f>
        <v>土</v>
      </c>
      <c r="Y12" s="234"/>
      <c r="Z12" s="152"/>
      <c r="AA12" s="236"/>
      <c r="AB12" s="305"/>
      <c r="AC12" s="245" t="str">
        <f>CHOOSE(WEEKDAY(A12,1),"日","月","火","水","木","金","土")</f>
        <v>土</v>
      </c>
      <c r="AD12" s="249"/>
      <c r="AE12" s="55" t="s">
        <v>29</v>
      </c>
      <c r="AF12" s="243"/>
      <c r="AG12" s="250"/>
    </row>
    <row r="13" spans="1:33" ht="24" customHeight="1">
      <c r="A13" s="247">
        <v>6</v>
      </c>
      <c r="B13" s="230">
        <f>B11+1</f>
        <v>45388</v>
      </c>
      <c r="C13" s="232" t="str">
        <f>CHOOSE(WEEKDAY(B13,1),"日","月","火","水","木","金","土")</f>
        <v>土</v>
      </c>
      <c r="D13" s="232"/>
      <c r="E13" s="168"/>
      <c r="F13" s="235"/>
      <c r="G13" s="304">
        <f>G11+1</f>
        <v>45418</v>
      </c>
      <c r="H13" s="275" t="str">
        <f>CHOOSE(WEEKDAY(G13,1),"日","月","火","水","木","金","土")</f>
        <v>月</v>
      </c>
      <c r="I13" s="244"/>
      <c r="J13" s="60" t="s">
        <v>75</v>
      </c>
      <c r="K13" s="242"/>
      <c r="L13" s="304">
        <f>L11+1</f>
        <v>45449</v>
      </c>
      <c r="M13" s="244" t="str">
        <f>CHOOSE(WEEKDAY(L13,1),"日","月","火","水","木","金","土")</f>
        <v>木</v>
      </c>
      <c r="N13" s="244"/>
      <c r="O13" s="44" t="s">
        <v>131</v>
      </c>
      <c r="P13" s="242"/>
      <c r="Q13" s="304">
        <f>Q11+1</f>
        <v>45479</v>
      </c>
      <c r="R13" s="247">
        <v>6</v>
      </c>
      <c r="S13" s="244" t="str">
        <f>CHOOSE(WEEKDAY(Q13,1),"日","月","火","水","木","金","土")</f>
        <v>土</v>
      </c>
      <c r="T13" s="244"/>
      <c r="U13" s="85"/>
      <c r="V13" s="242"/>
      <c r="W13" s="304">
        <f>W11+1</f>
        <v>45510</v>
      </c>
      <c r="X13" s="232" t="str">
        <f>CHOOSE(WEEKDAY(W13,1),"日","月","火","水","木","金","土")</f>
        <v>火</v>
      </c>
      <c r="Y13" s="232"/>
      <c r="Z13" s="150"/>
      <c r="AA13" s="235"/>
      <c r="AB13" s="304">
        <f>AB11+1</f>
        <v>45541</v>
      </c>
      <c r="AC13" s="244" t="str">
        <f>CHOOSE(WEEKDAY(AB13,1),"日","月","火","水","木","金","土")</f>
        <v>金</v>
      </c>
      <c r="AD13" s="244"/>
      <c r="AE13" s="257" t="s">
        <v>145</v>
      </c>
      <c r="AF13" s="242"/>
      <c r="AG13" s="237">
        <v>6</v>
      </c>
    </row>
    <row r="14" spans="1:33" ht="24" customHeight="1">
      <c r="A14" s="252"/>
      <c r="B14" s="231"/>
      <c r="C14" s="233" t="str">
        <f>CHOOSE(WEEKDAY(A14,1),"日","月","火","水","木","金","土")</f>
        <v>土</v>
      </c>
      <c r="D14" s="234"/>
      <c r="E14" s="165"/>
      <c r="F14" s="236"/>
      <c r="G14" s="305"/>
      <c r="H14" s="276" t="str">
        <f>CHOOSE(WEEKDAY(A14,1),"日","月","火","水","木","金","土")</f>
        <v>土</v>
      </c>
      <c r="I14" s="249"/>
      <c r="J14" s="28"/>
      <c r="K14" s="243"/>
      <c r="L14" s="305"/>
      <c r="M14" s="245" t="str">
        <f>CHOOSE(WEEKDAY(A14,1),"日","月","火","水","木","金","土")</f>
        <v>土</v>
      </c>
      <c r="N14" s="245"/>
      <c r="O14" s="35"/>
      <c r="P14" s="243"/>
      <c r="Q14" s="305"/>
      <c r="R14" s="252"/>
      <c r="S14" s="245" t="str">
        <f>CHOOSE(WEEKDAY(A14,1),"日","月","火","水","木","金","土")</f>
        <v>土</v>
      </c>
      <c r="T14" s="249"/>
      <c r="U14" s="86"/>
      <c r="V14" s="243"/>
      <c r="W14" s="305"/>
      <c r="X14" s="233" t="str">
        <f>CHOOSE(WEEKDAY(A14,1),"日","月","火","水","木","金","土")</f>
        <v>土</v>
      </c>
      <c r="Y14" s="234"/>
      <c r="Z14" s="152"/>
      <c r="AA14" s="236"/>
      <c r="AB14" s="305"/>
      <c r="AC14" s="245" t="str">
        <f>CHOOSE(WEEKDAY(A14,1),"日","月","火","水","木","金","土")</f>
        <v>土</v>
      </c>
      <c r="AD14" s="249"/>
      <c r="AE14" s="258"/>
      <c r="AF14" s="243"/>
      <c r="AG14" s="250"/>
    </row>
    <row r="15" spans="1:33" ht="24" customHeight="1">
      <c r="A15" s="247">
        <v>7</v>
      </c>
      <c r="B15" s="230">
        <f>B13+1</f>
        <v>45389</v>
      </c>
      <c r="C15" s="232" t="str">
        <f>CHOOSE(WEEKDAY(B15,1),"日","月","火","水","木","金","土")</f>
        <v>日</v>
      </c>
      <c r="D15" s="232"/>
      <c r="E15" s="169"/>
      <c r="F15" s="235"/>
      <c r="G15" s="304">
        <f>G13+1</f>
        <v>45419</v>
      </c>
      <c r="H15" s="244" t="str">
        <f>CHOOSE(WEEKDAY(G15,1),"日","月","火","水","木","金","土")</f>
        <v>火</v>
      </c>
      <c r="I15" s="244"/>
      <c r="J15" s="51"/>
      <c r="K15" s="242" t="s">
        <v>51</v>
      </c>
      <c r="L15" s="304">
        <f>L13+1</f>
        <v>45450</v>
      </c>
      <c r="M15" s="244" t="str">
        <f>CHOOSE(WEEKDAY(L15,1),"日","月","火","水","木","金","土")</f>
        <v>金</v>
      </c>
      <c r="N15" s="244"/>
      <c r="O15" s="257" t="s">
        <v>173</v>
      </c>
      <c r="P15" s="242"/>
      <c r="Q15" s="304">
        <f>Q13+1</f>
        <v>45480</v>
      </c>
      <c r="R15" s="247">
        <v>7</v>
      </c>
      <c r="S15" s="244" t="str">
        <f>CHOOSE(WEEKDAY(Q15,1),"日","月","火","水","木","金","土")</f>
        <v>日</v>
      </c>
      <c r="T15" s="244"/>
      <c r="U15" s="40"/>
      <c r="V15" s="242"/>
      <c r="W15" s="304">
        <f>W13+1</f>
        <v>45511</v>
      </c>
      <c r="X15" s="232" t="str">
        <f>CHOOSE(WEEKDAY(W15,1),"日","月","火","水","木","金","土")</f>
        <v>水</v>
      </c>
      <c r="Y15" s="232"/>
      <c r="Z15" s="150"/>
      <c r="AA15" s="235"/>
      <c r="AB15" s="304">
        <f>AB13+1</f>
        <v>45542</v>
      </c>
      <c r="AC15" s="244" t="str">
        <f>CHOOSE(WEEKDAY(AB15,1),"日","月","火","水","木","金","土")</f>
        <v>土</v>
      </c>
      <c r="AD15" s="244"/>
      <c r="AE15" s="51" t="s">
        <v>88</v>
      </c>
      <c r="AF15" s="242"/>
      <c r="AG15" s="237">
        <v>7</v>
      </c>
    </row>
    <row r="16" spans="1:33" ht="24" customHeight="1">
      <c r="A16" s="252"/>
      <c r="B16" s="231"/>
      <c r="C16" s="233" t="str">
        <f>CHOOSE(WEEKDAY(A16,1),"日","月","火","水","木","金","土")</f>
        <v>土</v>
      </c>
      <c r="D16" s="234"/>
      <c r="E16" s="168"/>
      <c r="F16" s="236"/>
      <c r="G16" s="305"/>
      <c r="H16" s="245" t="str">
        <f>CHOOSE(WEEKDAY(A16,1),"日","月","火","水","木","金","土")</f>
        <v>土</v>
      </c>
      <c r="I16" s="249"/>
      <c r="J16" s="39"/>
      <c r="K16" s="243"/>
      <c r="L16" s="305"/>
      <c r="M16" s="245" t="str">
        <f>CHOOSE(WEEKDAY(A16,1),"日","月","火","水","木","金","土")</f>
        <v>土</v>
      </c>
      <c r="N16" s="249"/>
      <c r="O16" s="258"/>
      <c r="P16" s="243"/>
      <c r="Q16" s="305"/>
      <c r="R16" s="252"/>
      <c r="S16" s="245" t="str">
        <f>CHOOSE(WEEKDAY(A16,1),"日","月","火","水","木","金","土")</f>
        <v>土</v>
      </c>
      <c r="T16" s="245"/>
      <c r="U16" s="38"/>
      <c r="V16" s="243"/>
      <c r="W16" s="305"/>
      <c r="X16" s="233" t="str">
        <f>CHOOSE(WEEKDAY(A16,1),"日","月","火","水","木","金","土")</f>
        <v>土</v>
      </c>
      <c r="Y16" s="234"/>
      <c r="Z16" s="152"/>
      <c r="AA16" s="236"/>
      <c r="AB16" s="305"/>
      <c r="AC16" s="245" t="str">
        <f>CHOOSE(WEEKDAY(A16,1),"日","月","火","水","木","金","土")</f>
        <v>土</v>
      </c>
      <c r="AD16" s="249"/>
      <c r="AE16" s="116"/>
      <c r="AF16" s="243"/>
      <c r="AG16" s="250"/>
    </row>
    <row r="17" spans="1:33" ht="24" customHeight="1">
      <c r="A17" s="247">
        <v>8</v>
      </c>
      <c r="B17" s="230">
        <f>B15+1</f>
        <v>45390</v>
      </c>
      <c r="C17" s="244" t="str">
        <f>CHOOSE(WEEKDAY(B17,1),"日","月","火","水","木","金","土")</f>
        <v>月</v>
      </c>
      <c r="D17" s="244"/>
      <c r="E17" s="335" t="s">
        <v>107</v>
      </c>
      <c r="F17" s="242"/>
      <c r="G17" s="304">
        <f>G15+1</f>
        <v>45420</v>
      </c>
      <c r="H17" s="244" t="str">
        <f>CHOOSE(WEEKDAY(G17,1),"日","月","火","水","木","金","土")</f>
        <v>水</v>
      </c>
      <c r="I17" s="244"/>
      <c r="J17" s="291" t="s">
        <v>170</v>
      </c>
      <c r="K17" s="242" t="s">
        <v>51</v>
      </c>
      <c r="L17" s="304">
        <f>L15+1</f>
        <v>45451</v>
      </c>
      <c r="M17" s="244" t="str">
        <f>CHOOSE(WEEKDAY(L17,1),"日","月","火","水","木","金","土")</f>
        <v>土</v>
      </c>
      <c r="N17" s="244"/>
      <c r="O17" s="51"/>
      <c r="P17" s="242"/>
      <c r="Q17" s="304">
        <f>Q15+1</f>
        <v>45481</v>
      </c>
      <c r="R17" s="247">
        <v>8</v>
      </c>
      <c r="S17" s="244" t="str">
        <f>CHOOSE(WEEKDAY(Q17,1),"日","月","火","水","木","金","土")</f>
        <v>月</v>
      </c>
      <c r="T17" s="244"/>
      <c r="U17" s="40"/>
      <c r="V17" s="242" t="s">
        <v>51</v>
      </c>
      <c r="W17" s="304">
        <f>W15+1</f>
        <v>45512</v>
      </c>
      <c r="X17" s="232" t="str">
        <f>CHOOSE(WEEKDAY(W17,1),"日","月","火","水","木","金","土")</f>
        <v>木</v>
      </c>
      <c r="Y17" s="232"/>
      <c r="Z17" s="271"/>
      <c r="AA17" s="235"/>
      <c r="AB17" s="304">
        <f>AB15+1</f>
        <v>45543</v>
      </c>
      <c r="AC17" s="244" t="str">
        <f>CHOOSE(WEEKDAY(AB17,1),"日","月","火","水","木","金","土")</f>
        <v>日</v>
      </c>
      <c r="AD17" s="244"/>
      <c r="AE17" s="51"/>
      <c r="AF17" s="242"/>
      <c r="AG17" s="237">
        <v>8</v>
      </c>
    </row>
    <row r="18" spans="1:33" ht="24" customHeight="1">
      <c r="A18" s="252"/>
      <c r="B18" s="231"/>
      <c r="C18" s="245" t="str">
        <f>CHOOSE(WEEKDAY(A18,1),"日","月","火","水","木","金","土")</f>
        <v>土</v>
      </c>
      <c r="D18" s="249"/>
      <c r="E18" s="336"/>
      <c r="F18" s="243"/>
      <c r="G18" s="305"/>
      <c r="H18" s="245" t="str">
        <f>CHOOSE(WEEKDAY(A18,1),"日","月","火","水","木","金","土")</f>
        <v>土</v>
      </c>
      <c r="I18" s="249"/>
      <c r="J18" s="334"/>
      <c r="K18" s="243"/>
      <c r="L18" s="305"/>
      <c r="M18" s="245" t="str">
        <f>CHOOSE(WEEKDAY(A18,1),"日","月","火","水","木","金","土")</f>
        <v>土</v>
      </c>
      <c r="N18" s="249"/>
      <c r="O18" s="55"/>
      <c r="P18" s="243"/>
      <c r="Q18" s="305"/>
      <c r="R18" s="252"/>
      <c r="S18" s="245" t="str">
        <f>CHOOSE(WEEKDAY(A18,1),"日","月","火","水","木","金","土")</f>
        <v>土</v>
      </c>
      <c r="T18" s="245"/>
      <c r="U18" s="38"/>
      <c r="V18" s="243"/>
      <c r="W18" s="305"/>
      <c r="X18" s="233" t="str">
        <f>CHOOSE(WEEKDAY(A18,1),"日","月","火","水","木","金","土")</f>
        <v>土</v>
      </c>
      <c r="Y18" s="234"/>
      <c r="Z18" s="272"/>
      <c r="AA18" s="236"/>
      <c r="AB18" s="305"/>
      <c r="AC18" s="245" t="str">
        <f>CHOOSE(WEEKDAY(A18,1),"日","月","火","水","木","金","土")</f>
        <v>土</v>
      </c>
      <c r="AD18" s="249"/>
      <c r="AE18" s="55"/>
      <c r="AF18" s="243"/>
      <c r="AG18" s="250"/>
    </row>
    <row r="19" spans="1:33" ht="20.25" customHeight="1">
      <c r="A19" s="247">
        <v>9</v>
      </c>
      <c r="B19" s="230">
        <f>B17+1</f>
        <v>45391</v>
      </c>
      <c r="C19" s="244" t="str">
        <f>CHOOSE(WEEKDAY(B19,1),"日","月","火","水","木","金","土")</f>
        <v>火</v>
      </c>
      <c r="D19" s="244"/>
      <c r="E19" s="332" t="s">
        <v>152</v>
      </c>
      <c r="F19" s="242"/>
      <c r="G19" s="304">
        <f>G17+1</f>
        <v>45421</v>
      </c>
      <c r="H19" s="244" t="str">
        <f>CHOOSE(WEEKDAY(G19,1),"日","月","火","水","木","金","土")</f>
        <v>木</v>
      </c>
      <c r="I19" s="244"/>
      <c r="J19" s="44"/>
      <c r="K19" s="242" t="s">
        <v>51</v>
      </c>
      <c r="L19" s="304">
        <f>L17+1</f>
        <v>45452</v>
      </c>
      <c r="M19" s="244" t="str">
        <f>CHOOSE(WEEKDAY(L19,1),"日","月","火","水","木","金","土")</f>
        <v>日</v>
      </c>
      <c r="N19" s="244"/>
      <c r="O19" s="51"/>
      <c r="P19" s="242"/>
      <c r="Q19" s="304">
        <f>Q17+1</f>
        <v>45482</v>
      </c>
      <c r="R19" s="247">
        <v>9</v>
      </c>
      <c r="S19" s="244" t="str">
        <f>CHOOSE(WEEKDAY(Q19,1),"日","月","火","水","木","金","土")</f>
        <v>火</v>
      </c>
      <c r="T19" s="244"/>
      <c r="V19" s="242" t="s">
        <v>51</v>
      </c>
      <c r="W19" s="304">
        <f>W17+1</f>
        <v>45513</v>
      </c>
      <c r="X19" s="232" t="str">
        <f>CHOOSE(WEEKDAY(W19,1),"日","月","火","水","木","金","土")</f>
        <v>金</v>
      </c>
      <c r="Y19" s="232"/>
      <c r="Z19" s="271"/>
      <c r="AA19" s="235"/>
      <c r="AB19" s="304">
        <f>AB17+1</f>
        <v>45544</v>
      </c>
      <c r="AC19" s="244" t="str">
        <f>CHOOSE(WEEKDAY(AB19,1),"日","月","火","水","木","金","土")</f>
        <v>月</v>
      </c>
      <c r="AD19" s="244"/>
      <c r="AE19" s="51" t="s">
        <v>29</v>
      </c>
      <c r="AF19" s="242" t="s">
        <v>51</v>
      </c>
      <c r="AG19" s="237">
        <v>9</v>
      </c>
    </row>
    <row r="20" spans="1:33" ht="30.75" customHeight="1">
      <c r="A20" s="252"/>
      <c r="B20" s="231"/>
      <c r="C20" s="245" t="str">
        <f>CHOOSE(WEEKDAY(A20,1),"日","月","火","水","木","金","土")</f>
        <v>土</v>
      </c>
      <c r="D20" s="249"/>
      <c r="E20" s="333"/>
      <c r="F20" s="243"/>
      <c r="G20" s="305"/>
      <c r="H20" s="245" t="str">
        <f>CHOOSE(WEEKDAY(A20,1),"日","月","火","水","木","金","土")</f>
        <v>土</v>
      </c>
      <c r="I20" s="249"/>
      <c r="J20" s="61"/>
      <c r="K20" s="243"/>
      <c r="L20" s="305"/>
      <c r="M20" s="245" t="str">
        <f>CHOOSE(WEEKDAY(A20,1),"日","月","火","水","木","金","土")</f>
        <v>土</v>
      </c>
      <c r="N20" s="245"/>
      <c r="O20" s="55"/>
      <c r="P20" s="243"/>
      <c r="Q20" s="305"/>
      <c r="R20" s="252"/>
      <c r="S20" s="245" t="str">
        <f>CHOOSE(WEEKDAY(A20,1),"日","月","火","水","木","金","土")</f>
        <v>土</v>
      </c>
      <c r="T20" s="245"/>
      <c r="U20" s="34"/>
      <c r="V20" s="243"/>
      <c r="W20" s="305"/>
      <c r="X20" s="233" t="str">
        <f>CHOOSE(WEEKDAY(A20,1),"日","月","火","水","木","金","土")</f>
        <v>土</v>
      </c>
      <c r="Y20" s="234"/>
      <c r="Z20" s="272"/>
      <c r="AA20" s="236"/>
      <c r="AB20" s="305"/>
      <c r="AC20" s="245" t="str">
        <f>CHOOSE(WEEKDAY(A20,1),"日","月","火","水","木","金","土")</f>
        <v>土</v>
      </c>
      <c r="AD20" s="245"/>
      <c r="AE20" s="55"/>
      <c r="AF20" s="243"/>
      <c r="AG20" s="250"/>
    </row>
    <row r="21" spans="1:33" ht="24" customHeight="1">
      <c r="A21" s="247">
        <v>10</v>
      </c>
      <c r="B21" s="230">
        <f>B19+1</f>
        <v>45392</v>
      </c>
      <c r="C21" s="244" t="str">
        <f>CHOOSE(WEEKDAY(B21,1),"日","月","火","水","木","金","土")</f>
        <v>水</v>
      </c>
      <c r="D21" s="244"/>
      <c r="E21" s="332" t="s">
        <v>153</v>
      </c>
      <c r="F21" s="242"/>
      <c r="G21" s="304">
        <f>G19+1</f>
        <v>45422</v>
      </c>
      <c r="H21" s="244" t="str">
        <f>CHOOSE(WEEKDAY(G21,1),"日","月","火","水","木","金","土")</f>
        <v>金</v>
      </c>
      <c r="I21" s="244"/>
      <c r="J21" s="51"/>
      <c r="K21" s="242" t="s">
        <v>51</v>
      </c>
      <c r="L21" s="304">
        <f>L19+1</f>
        <v>45453</v>
      </c>
      <c r="M21" s="244" t="str">
        <f>CHOOSE(WEEKDAY(L21,1),"日","月","火","水","木","金","土")</f>
        <v>月</v>
      </c>
      <c r="N21" s="244"/>
      <c r="O21" s="124"/>
      <c r="P21" s="242" t="s">
        <v>51</v>
      </c>
      <c r="Q21" s="304">
        <f>Q19+1</f>
        <v>45483</v>
      </c>
      <c r="R21" s="247">
        <v>10</v>
      </c>
      <c r="S21" s="244" t="str">
        <f>CHOOSE(WEEKDAY(Q21,1),"日","月","火","水","木","金","土")</f>
        <v>水</v>
      </c>
      <c r="T21" s="244"/>
      <c r="U21" s="188"/>
      <c r="V21" s="242" t="s">
        <v>51</v>
      </c>
      <c r="W21" s="304">
        <f>W19+1</f>
        <v>45514</v>
      </c>
      <c r="X21" s="232" t="str">
        <f>CHOOSE(WEEKDAY(W21,1),"日","月","火","水","木","金","土")</f>
        <v>土</v>
      </c>
      <c r="Y21" s="232"/>
      <c r="Z21" s="271"/>
      <c r="AA21" s="235"/>
      <c r="AB21" s="304">
        <f>AB19+1</f>
        <v>45545</v>
      </c>
      <c r="AC21" s="244" t="str">
        <f>CHOOSE(WEEKDAY(AB21,1),"日","月","火","水","木","金","土")</f>
        <v>火</v>
      </c>
      <c r="AD21" s="244"/>
      <c r="AE21" s="41" t="s">
        <v>29</v>
      </c>
      <c r="AF21" s="242" t="s">
        <v>51</v>
      </c>
      <c r="AG21" s="237">
        <v>10</v>
      </c>
    </row>
    <row r="22" spans="1:33" ht="24" customHeight="1">
      <c r="A22" s="252"/>
      <c r="B22" s="231"/>
      <c r="C22" s="245" t="str">
        <f>CHOOSE(WEEKDAY(A22,1),"日","月","火","水","木","金","土")</f>
        <v>土</v>
      </c>
      <c r="D22" s="249"/>
      <c r="E22" s="333"/>
      <c r="F22" s="243"/>
      <c r="G22" s="305"/>
      <c r="H22" s="245" t="str">
        <f>CHOOSE(WEEKDAY(A22,1),"日","月","火","水","木","金","土")</f>
        <v>土</v>
      </c>
      <c r="I22" s="249"/>
      <c r="J22" s="39"/>
      <c r="K22" s="243"/>
      <c r="L22" s="305"/>
      <c r="M22" s="245" t="str">
        <f>CHOOSE(WEEKDAY(A22,1),"日","月","火","水","木","金","土")</f>
        <v>土</v>
      </c>
      <c r="N22" s="245"/>
      <c r="O22" s="55" t="s">
        <v>29</v>
      </c>
      <c r="P22" s="243"/>
      <c r="Q22" s="305"/>
      <c r="R22" s="252"/>
      <c r="S22" s="245" t="str">
        <f>CHOOSE(WEEKDAY(A22,1),"日","月","火","水","木","金","土")</f>
        <v>土</v>
      </c>
      <c r="T22" s="245"/>
      <c r="U22" s="189"/>
      <c r="V22" s="243"/>
      <c r="W22" s="305"/>
      <c r="X22" s="233" t="str">
        <f>CHOOSE(WEEKDAY(A22,1),"日","月","火","水","木","金","土")</f>
        <v>土</v>
      </c>
      <c r="Y22" s="234"/>
      <c r="Z22" s="272"/>
      <c r="AA22" s="236"/>
      <c r="AB22" s="305"/>
      <c r="AC22" s="245" t="str">
        <f>CHOOSE(WEEKDAY(A22,1),"日","月","火","水","木","金","土")</f>
        <v>土</v>
      </c>
      <c r="AD22" s="245"/>
      <c r="AE22" s="55"/>
      <c r="AF22" s="243"/>
      <c r="AG22" s="250"/>
    </row>
    <row r="23" spans="1:33" ht="24" customHeight="1">
      <c r="A23" s="247">
        <v>11</v>
      </c>
      <c r="B23" s="230">
        <f>B21+1</f>
        <v>45393</v>
      </c>
      <c r="C23" s="244" t="str">
        <f>CHOOSE(WEEKDAY(B23,1),"日","月","火","水","木","金","土")</f>
        <v>木</v>
      </c>
      <c r="D23" s="244"/>
      <c r="E23" s="330" t="s">
        <v>154</v>
      </c>
      <c r="F23" s="242"/>
      <c r="G23" s="304">
        <f>G21+1</f>
        <v>45423</v>
      </c>
      <c r="H23" s="244" t="str">
        <f>CHOOSE(WEEKDAY(G23,1),"日","月","火","水","木","金","土")</f>
        <v>土</v>
      </c>
      <c r="I23" s="244"/>
      <c r="J23" s="68"/>
      <c r="K23" s="242"/>
      <c r="L23" s="304">
        <f>L21+1</f>
        <v>45454</v>
      </c>
      <c r="M23" s="244" t="str">
        <f>CHOOSE(WEEKDAY(L23,1),"日","月","火","水","木","金","土")</f>
        <v>火</v>
      </c>
      <c r="N23" s="244"/>
      <c r="O23" s="124"/>
      <c r="P23" s="242" t="s">
        <v>51</v>
      </c>
      <c r="Q23" s="304">
        <f>Q21+1</f>
        <v>45484</v>
      </c>
      <c r="R23" s="247">
        <v>11</v>
      </c>
      <c r="S23" s="244" t="str">
        <f>CHOOSE(WEEKDAY(Q23,1),"日","月","火","水","木","金","土")</f>
        <v>木</v>
      </c>
      <c r="T23" s="244"/>
      <c r="U23" s="240"/>
      <c r="V23" s="242" t="s">
        <v>51</v>
      </c>
      <c r="W23" s="304">
        <f>W21+1</f>
        <v>45515</v>
      </c>
      <c r="X23" s="232" t="str">
        <f>CHOOSE(WEEKDAY(W23,1),"日","月","火","水","木","金","土")</f>
        <v>日</v>
      </c>
      <c r="Y23" s="232"/>
      <c r="Z23" s="271" t="s">
        <v>36</v>
      </c>
      <c r="AA23" s="235"/>
      <c r="AB23" s="304">
        <f>AB21+1</f>
        <v>45546</v>
      </c>
      <c r="AC23" s="244" t="str">
        <f>CHOOSE(WEEKDAY(AB23,1),"日","月","火","水","木","金","土")</f>
        <v>水</v>
      </c>
      <c r="AD23" s="244"/>
      <c r="AE23" s="126"/>
      <c r="AF23" s="242" t="s">
        <v>51</v>
      </c>
      <c r="AG23" s="237">
        <v>11</v>
      </c>
    </row>
    <row r="24" spans="1:33" ht="24" customHeight="1">
      <c r="A24" s="252"/>
      <c r="B24" s="231"/>
      <c r="C24" s="245" t="str">
        <f>CHOOSE(WEEKDAY(A24,1),"日","月","火","水","木","金","土")</f>
        <v>土</v>
      </c>
      <c r="D24" s="249"/>
      <c r="E24" s="331"/>
      <c r="F24" s="243"/>
      <c r="G24" s="305"/>
      <c r="H24" s="245" t="str">
        <f>CHOOSE(WEEKDAY(A24,1),"日","月","火","水","木","金","土")</f>
        <v>土</v>
      </c>
      <c r="I24" s="249"/>
      <c r="J24" s="114"/>
      <c r="K24" s="243"/>
      <c r="L24" s="305"/>
      <c r="M24" s="245" t="str">
        <f>CHOOSE(WEEKDAY(A24,1),"日","月","火","水","木","金","土")</f>
        <v>土</v>
      </c>
      <c r="N24" s="245"/>
      <c r="O24" s="55" t="s">
        <v>29</v>
      </c>
      <c r="P24" s="243"/>
      <c r="Q24" s="305"/>
      <c r="R24" s="252"/>
      <c r="S24" s="245" t="str">
        <f>CHOOSE(WEEKDAY(A24,1),"日","月","火","水","木","金","土")</f>
        <v>土</v>
      </c>
      <c r="T24" s="245"/>
      <c r="U24" s="251"/>
      <c r="V24" s="243"/>
      <c r="W24" s="305"/>
      <c r="X24" s="233" t="str">
        <f>CHOOSE(WEEKDAY(A24,1),"日","月","火","水","木","金","土")</f>
        <v>土</v>
      </c>
      <c r="Y24" s="234"/>
      <c r="Z24" s="272"/>
      <c r="AA24" s="236"/>
      <c r="AB24" s="305"/>
      <c r="AC24" s="245" t="str">
        <f>CHOOSE(WEEKDAY(A24,1),"日","月","火","水","木","金","土")</f>
        <v>土</v>
      </c>
      <c r="AD24" s="249"/>
      <c r="AE24" s="55" t="s">
        <v>60</v>
      </c>
      <c r="AF24" s="243"/>
      <c r="AG24" s="250"/>
    </row>
    <row r="25" spans="1:33" ht="24" customHeight="1">
      <c r="A25" s="247">
        <v>12</v>
      </c>
      <c r="B25" s="230">
        <f>B23+1</f>
        <v>45394</v>
      </c>
      <c r="C25" s="244" t="str">
        <f>CHOOSE(WEEKDAY(B25,1),"日","月","火","水","木","金","土")</f>
        <v>金</v>
      </c>
      <c r="D25" s="244"/>
      <c r="E25" s="195" t="s">
        <v>133</v>
      </c>
      <c r="F25" s="242" t="s">
        <v>51</v>
      </c>
      <c r="G25" s="304">
        <f>G23+1</f>
        <v>45424</v>
      </c>
      <c r="H25" s="244" t="str">
        <f>CHOOSE(WEEKDAY(G25,1),"日","月","火","水","木","金","土")</f>
        <v>日</v>
      </c>
      <c r="I25" s="244"/>
      <c r="J25" s="51"/>
      <c r="K25" s="242"/>
      <c r="L25" s="304">
        <f>L23+1</f>
        <v>45455</v>
      </c>
      <c r="M25" s="244" t="str">
        <f>CHOOSE(WEEKDAY(L25,1),"日","月","火","水","木","金","土")</f>
        <v>水</v>
      </c>
      <c r="N25" s="244"/>
      <c r="O25" s="312" t="s">
        <v>156</v>
      </c>
      <c r="P25" s="242" t="s">
        <v>51</v>
      </c>
      <c r="Q25" s="304">
        <f>Q23+1</f>
        <v>45485</v>
      </c>
      <c r="R25" s="247">
        <v>12</v>
      </c>
      <c r="S25" s="244" t="str">
        <f>CHOOSE(WEEKDAY(Q25,1),"日","月","火","水","木","金","土")</f>
        <v>金</v>
      </c>
      <c r="T25" s="244"/>
      <c r="U25" s="240"/>
      <c r="V25" s="242" t="s">
        <v>51</v>
      </c>
      <c r="W25" s="304">
        <f>W23+1</f>
        <v>45516</v>
      </c>
      <c r="X25" s="232" t="str">
        <f>CHOOSE(WEEKDAY(W25,1),"日","月","火","水","木","金","土")</f>
        <v>月</v>
      </c>
      <c r="Y25" s="232"/>
      <c r="Z25" s="150" t="s">
        <v>75</v>
      </c>
      <c r="AA25" s="235"/>
      <c r="AB25" s="304">
        <f>AB23+1</f>
        <v>45547</v>
      </c>
      <c r="AC25" s="244" t="str">
        <f>CHOOSE(WEEKDAY(AB25,1),"日","月","火","水","木","金","土")</f>
        <v>木</v>
      </c>
      <c r="AD25" s="244"/>
      <c r="AE25" s="41"/>
      <c r="AF25" s="242" t="s">
        <v>51</v>
      </c>
      <c r="AG25" s="237">
        <v>12</v>
      </c>
    </row>
    <row r="26" spans="1:33" ht="24" customHeight="1">
      <c r="A26" s="252"/>
      <c r="B26" s="231"/>
      <c r="C26" s="245" t="str">
        <f>CHOOSE(WEEKDAY(A26,1),"日","月","火","水","木","金","土")</f>
        <v>土</v>
      </c>
      <c r="D26" s="249"/>
      <c r="E26" s="196" t="s">
        <v>132</v>
      </c>
      <c r="F26" s="243"/>
      <c r="G26" s="305"/>
      <c r="H26" s="245" t="str">
        <f>CHOOSE(WEEKDAY(A26,1),"日","月","火","水","木","金","土")</f>
        <v>土</v>
      </c>
      <c r="I26" s="249"/>
      <c r="J26" s="39"/>
      <c r="K26" s="243"/>
      <c r="L26" s="305"/>
      <c r="M26" s="245" t="str">
        <f>CHOOSE(WEEKDAY(A26,1),"日","月","火","水","木","金","土")</f>
        <v>土</v>
      </c>
      <c r="N26" s="245"/>
      <c r="O26" s="313"/>
      <c r="P26" s="243"/>
      <c r="Q26" s="305"/>
      <c r="R26" s="252"/>
      <c r="S26" s="245" t="str">
        <f>CHOOSE(WEEKDAY(A26,1),"日","月","火","水","木","金","土")</f>
        <v>土</v>
      </c>
      <c r="T26" s="249"/>
      <c r="U26" s="251"/>
      <c r="V26" s="243"/>
      <c r="W26" s="305"/>
      <c r="X26" s="233" t="str">
        <f>CHOOSE(WEEKDAY(A26,1),"日","月","火","水","木","金","土")</f>
        <v>土</v>
      </c>
      <c r="Y26" s="234"/>
      <c r="Z26" s="151"/>
      <c r="AA26" s="236"/>
      <c r="AB26" s="305"/>
      <c r="AC26" s="245" t="str">
        <f>CHOOSE(WEEKDAY(A26,1),"日","月","火","水","木","金","土")</f>
        <v>土</v>
      </c>
      <c r="AD26" s="249"/>
      <c r="AE26" s="55"/>
      <c r="AF26" s="243"/>
      <c r="AG26" s="250"/>
    </row>
    <row r="27" spans="1:33" ht="24" customHeight="1">
      <c r="A27" s="247">
        <v>13</v>
      </c>
      <c r="B27" s="230">
        <f>B25+1</f>
        <v>45395</v>
      </c>
      <c r="C27" s="244" t="str">
        <f>CHOOSE(WEEKDAY(B27,1),"日","月","火","水","木","金","土")</f>
        <v>土</v>
      </c>
      <c r="D27" s="244"/>
      <c r="E27" s="107"/>
      <c r="F27" s="242"/>
      <c r="G27" s="304">
        <f>G25+1</f>
        <v>45425</v>
      </c>
      <c r="H27" s="244" t="str">
        <f>CHOOSE(WEEKDAY(G27,1),"日","月","火","水","木","金","土")</f>
        <v>月</v>
      </c>
      <c r="I27" s="244"/>
      <c r="J27" s="51"/>
      <c r="K27" s="242" t="s">
        <v>51</v>
      </c>
      <c r="L27" s="304">
        <f>L25+1</f>
        <v>45456</v>
      </c>
      <c r="M27" s="244" t="str">
        <f>CHOOSE(WEEKDAY(L27,1),"日","月","火","水","木","金","土")</f>
        <v>木</v>
      </c>
      <c r="N27" s="244"/>
      <c r="O27" s="95"/>
      <c r="P27" s="242" t="s">
        <v>51</v>
      </c>
      <c r="Q27" s="304">
        <f>Q25+1</f>
        <v>45486</v>
      </c>
      <c r="R27" s="247">
        <v>13</v>
      </c>
      <c r="S27" s="244" t="str">
        <f>CHOOSE(WEEKDAY(Q27,1),"日","月","火","水","木","金","土")</f>
        <v>土</v>
      </c>
      <c r="T27" s="244"/>
      <c r="U27" s="95"/>
      <c r="V27" s="242"/>
      <c r="W27" s="304">
        <f>W25+1</f>
        <v>45517</v>
      </c>
      <c r="X27" s="232" t="str">
        <f>CHOOSE(WEEKDAY(W27,1),"日","月","火","水","木","金","土")</f>
        <v>火</v>
      </c>
      <c r="Y27" s="232"/>
      <c r="Z27" s="271" t="s">
        <v>148</v>
      </c>
      <c r="AA27" s="235"/>
      <c r="AB27" s="304">
        <f>AB25+1</f>
        <v>45548</v>
      </c>
      <c r="AC27" s="244" t="str">
        <f>CHOOSE(WEEKDAY(AB27,1),"日","月","火","水","木","金","土")</f>
        <v>金</v>
      </c>
      <c r="AD27" s="244"/>
      <c r="AE27" s="84"/>
      <c r="AF27" s="242" t="s">
        <v>51</v>
      </c>
      <c r="AG27" s="237">
        <v>13</v>
      </c>
    </row>
    <row r="28" spans="1:33" ht="24" customHeight="1">
      <c r="A28" s="252"/>
      <c r="B28" s="231"/>
      <c r="C28" s="245" t="str">
        <f>CHOOSE(WEEKDAY(A28,1),"日","月","火","水","木","金","土")</f>
        <v>土</v>
      </c>
      <c r="D28" s="249"/>
      <c r="E28" s="108"/>
      <c r="F28" s="243"/>
      <c r="G28" s="305"/>
      <c r="H28" s="245" t="str">
        <f>CHOOSE(WEEKDAY(A28,1),"日","月","火","水","木","金","土")</f>
        <v>土</v>
      </c>
      <c r="I28" s="249"/>
      <c r="J28" s="39"/>
      <c r="K28" s="243"/>
      <c r="L28" s="305"/>
      <c r="M28" s="245" t="str">
        <f>CHOOSE(WEEKDAY(A28,1),"日","月","火","水","木","金","土")</f>
        <v>土</v>
      </c>
      <c r="N28" s="245"/>
      <c r="O28" s="55"/>
      <c r="P28" s="243"/>
      <c r="Q28" s="305"/>
      <c r="R28" s="252"/>
      <c r="S28" s="245" t="str">
        <f>CHOOSE(WEEKDAY(A28,1),"日","月","火","水","木","金","土")</f>
        <v>土</v>
      </c>
      <c r="T28" s="249"/>
      <c r="U28" s="80"/>
      <c r="V28" s="243"/>
      <c r="W28" s="305"/>
      <c r="X28" s="233" t="str">
        <f>CHOOSE(WEEKDAY(A28,1),"日","月","火","水","木","金","土")</f>
        <v>土</v>
      </c>
      <c r="Y28" s="234"/>
      <c r="Z28" s="272"/>
      <c r="AA28" s="236"/>
      <c r="AB28" s="305"/>
      <c r="AC28" s="245" t="str">
        <f>CHOOSE(WEEKDAY(A28,1),"日","月","火","水","木","金","土")</f>
        <v>土</v>
      </c>
      <c r="AD28" s="249"/>
      <c r="AE28" s="55"/>
      <c r="AF28" s="243"/>
      <c r="AG28" s="250"/>
    </row>
    <row r="29" spans="1:33" ht="24" customHeight="1">
      <c r="A29" s="247">
        <v>14</v>
      </c>
      <c r="B29" s="230">
        <f>B27+1</f>
        <v>45396</v>
      </c>
      <c r="C29" s="244" t="str">
        <f>CHOOSE(WEEKDAY(B29,1),"日","月","火","水","木","金","土")</f>
        <v>日</v>
      </c>
      <c r="D29" s="244"/>
      <c r="E29" s="105"/>
      <c r="F29" s="242"/>
      <c r="G29" s="304">
        <f>G27+1</f>
        <v>45426</v>
      </c>
      <c r="H29" s="244" t="str">
        <f>CHOOSE(WEEKDAY(G29,1),"日","月","火","水","木","金","土")</f>
        <v>火</v>
      </c>
      <c r="I29" s="244"/>
      <c r="J29" s="51" t="s">
        <v>114</v>
      </c>
      <c r="K29" s="242" t="s">
        <v>51</v>
      </c>
      <c r="L29" s="304">
        <f>L27+1</f>
        <v>45457</v>
      </c>
      <c r="M29" s="244" t="str">
        <f>CHOOSE(WEEKDAY(L29,1),"日","月","火","水","木","金","土")</f>
        <v>金</v>
      </c>
      <c r="N29" s="244"/>
      <c r="O29" s="125"/>
      <c r="P29" s="242" t="s">
        <v>51</v>
      </c>
      <c r="Q29" s="304">
        <f>Q27+1</f>
        <v>45487</v>
      </c>
      <c r="R29" s="247">
        <v>14</v>
      </c>
      <c r="S29" s="244" t="str">
        <f>CHOOSE(WEEKDAY(Q29,1),"日","月","火","水","木","金","土")</f>
        <v>日</v>
      </c>
      <c r="T29" s="244"/>
      <c r="U29" s="66"/>
      <c r="V29" s="242"/>
      <c r="W29" s="304">
        <f>W27+1</f>
        <v>45518</v>
      </c>
      <c r="X29" s="232" t="str">
        <f>CHOOSE(WEEKDAY(W29,1),"日","月","火","水","木","金","土")</f>
        <v>水</v>
      </c>
      <c r="Y29" s="232"/>
      <c r="Z29" s="271" t="s">
        <v>148</v>
      </c>
      <c r="AA29" s="235"/>
      <c r="AB29" s="304">
        <f>AB27+1</f>
        <v>45549</v>
      </c>
      <c r="AC29" s="244" t="str">
        <f>CHOOSE(WEEKDAY(AB29,1),"日","月","火","水","木","金","土")</f>
        <v>土</v>
      </c>
      <c r="AD29" s="244"/>
      <c r="AE29" s="79"/>
      <c r="AF29" s="242"/>
      <c r="AG29" s="237">
        <v>14</v>
      </c>
    </row>
    <row r="30" spans="1:33" ht="24" customHeight="1">
      <c r="A30" s="252"/>
      <c r="B30" s="231"/>
      <c r="C30" s="245" t="str">
        <f>CHOOSE(WEEKDAY(A30,1),"日","月","火","水","木","金","土")</f>
        <v>土</v>
      </c>
      <c r="D30" s="249"/>
      <c r="E30" s="106"/>
      <c r="F30" s="243"/>
      <c r="G30" s="305"/>
      <c r="H30" s="245" t="str">
        <f>CHOOSE(WEEKDAY(A30,1),"日","月","火","水","木","金","土")</f>
        <v>土</v>
      </c>
      <c r="I30" s="249"/>
      <c r="J30" s="39"/>
      <c r="K30" s="243"/>
      <c r="L30" s="305"/>
      <c r="M30" s="245" t="str">
        <f>CHOOSE(WEEKDAY(A30,1),"日","月","火","水","木","金","土")</f>
        <v>土</v>
      </c>
      <c r="N30" s="249"/>
      <c r="O30" s="55"/>
      <c r="P30" s="243"/>
      <c r="Q30" s="305"/>
      <c r="R30" s="252"/>
      <c r="S30" s="245" t="str">
        <f>CHOOSE(WEEKDAY(A30,1),"日","月","火","水","木","金","土")</f>
        <v>土</v>
      </c>
      <c r="T30" s="245"/>
      <c r="U30" s="42"/>
      <c r="V30" s="243"/>
      <c r="W30" s="305"/>
      <c r="X30" s="233" t="str">
        <f>CHOOSE(WEEKDAY(A30,1),"日","月","火","水","木","金","土")</f>
        <v>土</v>
      </c>
      <c r="Y30" s="234"/>
      <c r="Z30" s="272"/>
      <c r="AA30" s="236"/>
      <c r="AB30" s="305"/>
      <c r="AC30" s="245" t="str">
        <f>CHOOSE(WEEKDAY(A30,1),"日","月","火","水","木","金","土")</f>
        <v>土</v>
      </c>
      <c r="AD30" s="249"/>
      <c r="AE30" s="55"/>
      <c r="AF30" s="243"/>
      <c r="AG30" s="250"/>
    </row>
    <row r="31" spans="1:33" ht="24" customHeight="1">
      <c r="A31" s="247">
        <v>15</v>
      </c>
      <c r="B31" s="230">
        <f>B29+1</f>
        <v>45397</v>
      </c>
      <c r="C31" s="244" t="str">
        <f>CHOOSE(WEEKDAY(B31,1),"日","月","火","水","木","金","土")</f>
        <v>月</v>
      </c>
      <c r="D31" s="244"/>
      <c r="E31" s="41"/>
      <c r="F31" s="242" t="s">
        <v>51</v>
      </c>
      <c r="G31" s="304">
        <f>G29+1</f>
        <v>45427</v>
      </c>
      <c r="H31" s="244" t="str">
        <f>CHOOSE(WEEKDAY(G31,1),"日","月","火","水","木","金","土")</f>
        <v>水</v>
      </c>
      <c r="I31" s="244"/>
      <c r="J31" s="291" t="s">
        <v>159</v>
      </c>
      <c r="K31" s="242" t="s">
        <v>51</v>
      </c>
      <c r="L31" s="304">
        <f>L29+1</f>
        <v>45458</v>
      </c>
      <c r="M31" s="244" t="str">
        <f>CHOOSE(WEEKDAY(L31,1),"日","月","火","水","木","金","土")</f>
        <v>土</v>
      </c>
      <c r="N31" s="244"/>
      <c r="O31" s="56"/>
      <c r="P31" s="242"/>
      <c r="Q31" s="304">
        <f>Q29+1</f>
        <v>45488</v>
      </c>
      <c r="R31" s="247">
        <v>15</v>
      </c>
      <c r="S31" s="275" t="str">
        <f>CHOOSE(WEEKDAY(Q31,1),"日","月","火","水","木","金","土")</f>
        <v>月</v>
      </c>
      <c r="T31" s="244"/>
      <c r="U31" s="44" t="s">
        <v>57</v>
      </c>
      <c r="V31" s="242"/>
      <c r="W31" s="304">
        <f>W29+1</f>
        <v>45519</v>
      </c>
      <c r="X31" s="232" t="str">
        <f>CHOOSE(WEEKDAY(W31,1),"日","月","火","水","木","金","土")</f>
        <v>木</v>
      </c>
      <c r="Y31" s="232"/>
      <c r="Z31" s="271" t="s">
        <v>148</v>
      </c>
      <c r="AA31" s="235"/>
      <c r="AB31" s="304">
        <f>AB29+1</f>
        <v>45550</v>
      </c>
      <c r="AC31" s="255" t="str">
        <f>CHOOSE(WEEKDAY(AB31,1),"日","月","火","水","木","金","土")</f>
        <v>日</v>
      </c>
      <c r="AD31" s="244"/>
      <c r="AE31" s="41"/>
      <c r="AF31" s="242"/>
      <c r="AG31" s="237">
        <v>15</v>
      </c>
    </row>
    <row r="32" spans="1:33" ht="27" customHeight="1">
      <c r="A32" s="252"/>
      <c r="B32" s="231"/>
      <c r="C32" s="245" t="str">
        <f>CHOOSE(WEEKDAY(A32,1),"日","月","火","水","木","金","土")</f>
        <v>土</v>
      </c>
      <c r="D32" s="249"/>
      <c r="E32" s="42"/>
      <c r="F32" s="243"/>
      <c r="G32" s="305"/>
      <c r="H32" s="245" t="str">
        <f>CHOOSE(WEEKDAY(A32,1),"日","月","火","水","木","金","土")</f>
        <v>土</v>
      </c>
      <c r="I32" s="249"/>
      <c r="J32" s="292"/>
      <c r="K32" s="243"/>
      <c r="L32" s="305"/>
      <c r="M32" s="245" t="str">
        <f>CHOOSE(WEEKDAY(A32,1),"日","月","火","水","木","金","土")</f>
        <v>土</v>
      </c>
      <c r="N32" s="249"/>
      <c r="O32" s="61"/>
      <c r="P32" s="243"/>
      <c r="Q32" s="305"/>
      <c r="R32" s="252"/>
      <c r="S32" s="276" t="str">
        <f>CHOOSE(WEEKDAY(A32,1),"日","月","火","水","木","金","土")</f>
        <v>土</v>
      </c>
      <c r="T32" s="245"/>
      <c r="U32" s="42"/>
      <c r="V32" s="243"/>
      <c r="W32" s="305"/>
      <c r="X32" s="233" t="str">
        <f>CHOOSE(WEEKDAY(A32,1),"日","月","火","水","木","金","土")</f>
        <v>土</v>
      </c>
      <c r="Y32" s="234"/>
      <c r="Z32" s="272"/>
      <c r="AA32" s="236"/>
      <c r="AB32" s="305"/>
      <c r="AC32" s="256" t="str">
        <f>CHOOSE(WEEKDAY(A32,1),"日","月","火","水","木","金","土")</f>
        <v>土</v>
      </c>
      <c r="AD32" s="249"/>
      <c r="AE32" s="55"/>
      <c r="AF32" s="243"/>
      <c r="AG32" s="250"/>
    </row>
    <row r="33" spans="1:33" ht="24" customHeight="1">
      <c r="A33" s="247">
        <v>16</v>
      </c>
      <c r="B33" s="230">
        <f>B31+1</f>
        <v>45398</v>
      </c>
      <c r="C33" s="244" t="str">
        <f>CHOOSE(WEEKDAY(B33,1),"日","月","火","水","木","金","土")</f>
        <v>火</v>
      </c>
      <c r="D33" s="244"/>
      <c r="E33" s="51"/>
      <c r="F33" s="242" t="s">
        <v>51</v>
      </c>
      <c r="G33" s="304">
        <f>G31+1</f>
        <v>45428</v>
      </c>
      <c r="H33" s="244" t="str">
        <f>CHOOSE(WEEKDAY(G33,1),"日","月","火","水","木","金","土")</f>
        <v>木</v>
      </c>
      <c r="I33" s="244"/>
      <c r="J33" s="180"/>
      <c r="K33" s="242" t="s">
        <v>51</v>
      </c>
      <c r="L33" s="304">
        <f>L31+1</f>
        <v>45459</v>
      </c>
      <c r="M33" s="244" t="str">
        <f>CHOOSE(WEEKDAY(L33,1),"日","月","火","水","木","金","土")</f>
        <v>日</v>
      </c>
      <c r="N33" s="244"/>
      <c r="O33" s="269"/>
      <c r="P33" s="242"/>
      <c r="Q33" s="304">
        <f>Q31+1</f>
        <v>45489</v>
      </c>
      <c r="R33" s="247">
        <v>16</v>
      </c>
      <c r="S33" s="255" t="str">
        <f>CHOOSE(WEEKDAY(Q33,1),"日","月","火","水","木","金","土")</f>
        <v>火</v>
      </c>
      <c r="T33" s="244"/>
      <c r="U33" s="60"/>
      <c r="V33" s="242" t="s">
        <v>51</v>
      </c>
      <c r="W33" s="304">
        <f>W31+1</f>
        <v>45520</v>
      </c>
      <c r="X33" s="232" t="str">
        <f>CHOOSE(WEEKDAY(W33,1),"日","月","火","水","木","金","土")</f>
        <v>金</v>
      </c>
      <c r="Y33" s="232"/>
      <c r="Z33" s="150" t="s">
        <v>148</v>
      </c>
      <c r="AA33" s="235"/>
      <c r="AB33" s="304">
        <f>AB31+1</f>
        <v>45551</v>
      </c>
      <c r="AC33" s="275" t="str">
        <f>CHOOSE(WEEKDAY(AB33,1),"日","月","火","水","木","金","土")</f>
        <v>月</v>
      </c>
      <c r="AD33" s="244"/>
      <c r="AE33" s="133" t="s">
        <v>33</v>
      </c>
      <c r="AF33" s="242"/>
      <c r="AG33" s="237">
        <v>16</v>
      </c>
    </row>
    <row r="34" spans="1:33" ht="24" customHeight="1">
      <c r="A34" s="252"/>
      <c r="B34" s="231"/>
      <c r="C34" s="245" t="str">
        <f>CHOOSE(WEEKDAY(A34,1),"日","月","火","水","木","金","土")</f>
        <v>土</v>
      </c>
      <c r="D34" s="249"/>
      <c r="E34" s="39"/>
      <c r="F34" s="243"/>
      <c r="G34" s="305"/>
      <c r="H34" s="245" t="str">
        <f>CHOOSE(WEEKDAY(A34,1),"日","月","火","水","木","金","土")</f>
        <v>土</v>
      </c>
      <c r="I34" s="249"/>
      <c r="J34" s="198" t="s">
        <v>142</v>
      </c>
      <c r="K34" s="243"/>
      <c r="L34" s="305"/>
      <c r="M34" s="245" t="str">
        <f>CHOOSE(WEEKDAY(A34,1),"日","月","火","水","木","金","土")</f>
        <v>土</v>
      </c>
      <c r="N34" s="245"/>
      <c r="O34" s="270"/>
      <c r="P34" s="243"/>
      <c r="Q34" s="305"/>
      <c r="R34" s="252"/>
      <c r="S34" s="256" t="str">
        <f>CHOOSE(WEEKDAY(A34,1),"日","月","火","水","木","金","土")</f>
        <v>土</v>
      </c>
      <c r="T34" s="245"/>
      <c r="U34" s="28"/>
      <c r="V34" s="243"/>
      <c r="W34" s="305"/>
      <c r="X34" s="233" t="str">
        <f>CHOOSE(WEEKDAY(A34,1),"日","月","火","水","木","金","土")</f>
        <v>土</v>
      </c>
      <c r="Y34" s="234"/>
      <c r="Z34" s="152"/>
      <c r="AA34" s="236"/>
      <c r="AB34" s="305"/>
      <c r="AC34" s="276" t="str">
        <f>CHOOSE(WEEKDAY(A34,1),"日","月","火","水","木","金","土")</f>
        <v>土</v>
      </c>
      <c r="AD34" s="245"/>
      <c r="AE34" s="38"/>
      <c r="AF34" s="243"/>
      <c r="AG34" s="250"/>
    </row>
    <row r="35" spans="1:33" ht="24" customHeight="1">
      <c r="A35" s="247">
        <v>17</v>
      </c>
      <c r="B35" s="230">
        <f>B33+1</f>
        <v>45399</v>
      </c>
      <c r="C35" s="244" t="str">
        <f>CHOOSE(WEEKDAY(B35,1),"日","月","火","水","木","金","土")</f>
        <v>水</v>
      </c>
      <c r="D35" s="244"/>
      <c r="E35" s="257" t="s">
        <v>167</v>
      </c>
      <c r="F35" s="242" t="s">
        <v>51</v>
      </c>
      <c r="G35" s="304">
        <f>G33+1</f>
        <v>45429</v>
      </c>
      <c r="H35" s="244" t="str">
        <f>CHOOSE(WEEKDAY(G35,1),"日","月","火","水","木","金","土")</f>
        <v>金</v>
      </c>
      <c r="I35" s="244"/>
      <c r="J35" s="41"/>
      <c r="K35" s="242" t="s">
        <v>51</v>
      </c>
      <c r="L35" s="304">
        <f>L33+1</f>
        <v>45460</v>
      </c>
      <c r="M35" s="255" t="str">
        <f>CHOOSE(WEEKDAY(L35,1),"日","月","火","水","木","金","土")</f>
        <v>月</v>
      </c>
      <c r="N35" s="244"/>
      <c r="O35" s="46"/>
      <c r="P35" s="242" t="s">
        <v>51</v>
      </c>
      <c r="Q35" s="304">
        <f>Q33+1</f>
        <v>45490</v>
      </c>
      <c r="R35" s="247">
        <v>17</v>
      </c>
      <c r="S35" s="255" t="str">
        <f>CHOOSE(WEEKDAY(Q35,1),"日","月","火","水","木","金","土")</f>
        <v>水</v>
      </c>
      <c r="T35" s="244"/>
      <c r="U35" s="176"/>
      <c r="V35" s="242" t="s">
        <v>51</v>
      </c>
      <c r="W35" s="304">
        <f>W33+1</f>
        <v>45521</v>
      </c>
      <c r="X35" s="232" t="str">
        <f>CHOOSE(WEEKDAY(W35,1),"日","月","火","水","木","金","土")</f>
        <v>土</v>
      </c>
      <c r="Y35" s="232"/>
      <c r="Z35" s="328"/>
      <c r="AA35" s="235"/>
      <c r="AB35" s="304">
        <f>AB33+1</f>
        <v>45552</v>
      </c>
      <c r="AC35" s="255" t="str">
        <f>CHOOSE(WEEKDAY(AB35,1),"日","月","火","水","木","金","土")</f>
        <v>火</v>
      </c>
      <c r="AD35" s="244"/>
      <c r="AE35" s="46"/>
      <c r="AF35" s="242" t="s">
        <v>51</v>
      </c>
      <c r="AG35" s="237">
        <v>17</v>
      </c>
    </row>
    <row r="36" spans="1:33" ht="24" customHeight="1">
      <c r="A36" s="252"/>
      <c r="B36" s="231"/>
      <c r="C36" s="245" t="str">
        <f>CHOOSE(WEEKDAY(A36,1),"日","月","火","水","木","金","土")</f>
        <v>土</v>
      </c>
      <c r="D36" s="249"/>
      <c r="E36" s="298"/>
      <c r="F36" s="243"/>
      <c r="G36" s="305"/>
      <c r="H36" s="245" t="str">
        <f>CHOOSE(WEEKDAY(A36,1),"日","月","火","水","木","金","土")</f>
        <v>土</v>
      </c>
      <c r="I36" s="249"/>
      <c r="J36" s="42"/>
      <c r="K36" s="243"/>
      <c r="L36" s="305"/>
      <c r="M36" s="256" t="str">
        <f>CHOOSE(WEEKDAY(A36,1),"日","月","火","水","木","金","土")</f>
        <v>土</v>
      </c>
      <c r="N36" s="245"/>
      <c r="O36" s="38"/>
      <c r="P36" s="243"/>
      <c r="Q36" s="305"/>
      <c r="R36" s="252"/>
      <c r="S36" s="256" t="str">
        <f>CHOOSE(WEEKDAY(G36,1),"日","月","火","水","木","金","土")</f>
        <v>土</v>
      </c>
      <c r="T36" s="245"/>
      <c r="U36" s="42"/>
      <c r="V36" s="243"/>
      <c r="W36" s="305"/>
      <c r="X36" s="233" t="str">
        <f>CHOOSE(WEEKDAY(A36,1),"日","月","火","水","木","金","土")</f>
        <v>土</v>
      </c>
      <c r="Y36" s="234"/>
      <c r="Z36" s="329"/>
      <c r="AA36" s="236"/>
      <c r="AB36" s="305"/>
      <c r="AC36" s="256" t="str">
        <f>CHOOSE(WEEKDAY(A36,1),"日","月","火","水","木","金","土")</f>
        <v>土</v>
      </c>
      <c r="AD36" s="245"/>
      <c r="AE36" s="55"/>
      <c r="AF36" s="243"/>
      <c r="AG36" s="250"/>
    </row>
    <row r="37" spans="1:33" ht="24" customHeight="1">
      <c r="A37" s="247">
        <v>18</v>
      </c>
      <c r="B37" s="230">
        <f>B35+1</f>
        <v>45400</v>
      </c>
      <c r="C37" s="244" t="str">
        <f>CHOOSE(WEEKDAY(B37,1),"日","月","火","水","木","金","土")</f>
        <v>木</v>
      </c>
      <c r="D37" s="244"/>
      <c r="E37" s="41"/>
      <c r="F37" s="242" t="s">
        <v>51</v>
      </c>
      <c r="G37" s="304">
        <f>G35+1</f>
        <v>45430</v>
      </c>
      <c r="H37" s="244" t="str">
        <f>CHOOSE(WEEKDAY(G37,1),"日","月","火","水","木","金","土")</f>
        <v>土</v>
      </c>
      <c r="I37" s="244"/>
      <c r="J37" s="326"/>
      <c r="K37" s="242"/>
      <c r="L37" s="304">
        <f>L35+1</f>
        <v>45461</v>
      </c>
      <c r="M37" s="255" t="str">
        <f>CHOOSE(WEEKDAY(L37,1),"日","月","火","水","木","金","土")</f>
        <v>火</v>
      </c>
      <c r="N37" s="244"/>
      <c r="O37" s="56"/>
      <c r="P37" s="242" t="s">
        <v>51</v>
      </c>
      <c r="Q37" s="304">
        <f>Q35+1</f>
        <v>45491</v>
      </c>
      <c r="R37" s="247">
        <v>18</v>
      </c>
      <c r="S37" s="255" t="str">
        <f>CHOOSE(WEEKDAY(Q37,1),"日","月","火","水","木","金","土")</f>
        <v>木</v>
      </c>
      <c r="T37" s="244"/>
      <c r="U37" s="56"/>
      <c r="V37" s="242" t="s">
        <v>51</v>
      </c>
      <c r="W37" s="304">
        <f>W35+1</f>
        <v>45522</v>
      </c>
      <c r="X37" s="232" t="str">
        <f>CHOOSE(WEEKDAY(W37,1),"日","月","火","水","木","金","土")</f>
        <v>日</v>
      </c>
      <c r="Y37" s="232"/>
      <c r="Z37" s="322"/>
      <c r="AA37" s="235"/>
      <c r="AB37" s="304">
        <f>AB35+1</f>
        <v>45553</v>
      </c>
      <c r="AC37" s="244" t="str">
        <f>CHOOSE(WEEKDAY(AB37,1),"日","月","火","水","木","金","土")</f>
        <v>水</v>
      </c>
      <c r="AD37" s="244"/>
      <c r="AE37" s="46"/>
      <c r="AF37" s="242" t="s">
        <v>51</v>
      </c>
      <c r="AG37" s="237">
        <v>18</v>
      </c>
    </row>
    <row r="38" spans="1:33" ht="24" customHeight="1">
      <c r="A38" s="252"/>
      <c r="B38" s="231"/>
      <c r="C38" s="245" t="str">
        <f>CHOOSE(WEEKDAY(A38,1),"日","月","火","水","木","金","土")</f>
        <v>土</v>
      </c>
      <c r="D38" s="249"/>
      <c r="E38" s="42"/>
      <c r="F38" s="243"/>
      <c r="G38" s="305"/>
      <c r="H38" s="245" t="str">
        <f>CHOOSE(WEEKDAY(A38,1),"日","月","火","水","木","金","土")</f>
        <v>土</v>
      </c>
      <c r="I38" s="249"/>
      <c r="J38" s="327"/>
      <c r="K38" s="243"/>
      <c r="L38" s="305"/>
      <c r="M38" s="256" t="str">
        <f>CHOOSE(WEEKDAY(A38,1),"日","月","火","水","木","金","土")</f>
        <v>土</v>
      </c>
      <c r="N38" s="245"/>
      <c r="O38" s="61"/>
      <c r="P38" s="243"/>
      <c r="Q38" s="305"/>
      <c r="R38" s="252"/>
      <c r="S38" s="256" t="str">
        <f>CHOOSE(WEEKDAY(A38,1),"日","月","火","水","木","金","土")</f>
        <v>土</v>
      </c>
      <c r="T38" s="245"/>
      <c r="U38" s="61"/>
      <c r="V38" s="243"/>
      <c r="W38" s="305"/>
      <c r="X38" s="233" t="str">
        <f>CHOOSE(WEEKDAY(A38,1),"日","月","火","水","木","金","土")</f>
        <v>土</v>
      </c>
      <c r="Y38" s="234"/>
      <c r="Z38" s="323"/>
      <c r="AA38" s="236"/>
      <c r="AB38" s="305"/>
      <c r="AC38" s="245" t="str">
        <f>CHOOSE(WEEKDAY(A38,1),"日","月","火","水","木","金","土")</f>
        <v>土</v>
      </c>
      <c r="AD38" s="245"/>
      <c r="AF38" s="243"/>
      <c r="AG38" s="250"/>
    </row>
    <row r="39" spans="1:33" ht="24" customHeight="1">
      <c r="A39" s="247">
        <v>19</v>
      </c>
      <c r="B39" s="230">
        <f>B37+1</f>
        <v>45401</v>
      </c>
      <c r="C39" s="244" t="str">
        <f>CHOOSE(WEEKDAY(B39,1),"日","月","火","水","木","金","土")</f>
        <v>金</v>
      </c>
      <c r="D39" s="244"/>
      <c r="E39" s="269"/>
      <c r="F39" s="242" t="s">
        <v>51</v>
      </c>
      <c r="G39" s="304">
        <f>G37+1</f>
        <v>45431</v>
      </c>
      <c r="H39" s="255" t="str">
        <f>CHOOSE(WEEKDAY(G39,1),"日","月","火","水","木","金","土")</f>
        <v>日</v>
      </c>
      <c r="I39" s="244"/>
      <c r="J39" s="51"/>
      <c r="K39" s="242"/>
      <c r="L39" s="304">
        <f>L37+1</f>
        <v>45462</v>
      </c>
      <c r="M39" s="244" t="str">
        <f>CHOOSE(WEEKDAY(L39,1),"日","月","火","水","木","金","土")</f>
        <v>水</v>
      </c>
      <c r="N39" s="244"/>
      <c r="O39" s="324" t="s">
        <v>174</v>
      </c>
      <c r="P39" s="242" t="s">
        <v>51</v>
      </c>
      <c r="Q39" s="304">
        <f>Q37+1</f>
        <v>45492</v>
      </c>
      <c r="R39" s="247">
        <v>19</v>
      </c>
      <c r="S39" s="255" t="str">
        <f>CHOOSE(WEEKDAY(Q39,1),"日","月","火","水","木","金","土")</f>
        <v>金</v>
      </c>
      <c r="T39" s="244"/>
      <c r="U39" s="60"/>
      <c r="V39" s="242" t="s">
        <v>51</v>
      </c>
      <c r="W39" s="304">
        <f>W37+1</f>
        <v>45523</v>
      </c>
      <c r="X39" s="232" t="str">
        <f>CHOOSE(WEEKDAY(W39,1),"日","月","火","水","木","金","土")</f>
        <v>月</v>
      </c>
      <c r="Y39" s="232"/>
      <c r="Z39" s="322"/>
      <c r="AA39" s="235"/>
      <c r="AB39" s="304">
        <f>AB37+1</f>
        <v>45554</v>
      </c>
      <c r="AC39" s="255" t="str">
        <f>CHOOSE(WEEKDAY(AB39,1),"日","月","火","水","木","金","土")</f>
        <v>木</v>
      </c>
      <c r="AD39" s="244"/>
      <c r="AE39" s="82"/>
      <c r="AF39" s="242" t="s">
        <v>51</v>
      </c>
      <c r="AG39" s="237">
        <v>19</v>
      </c>
    </row>
    <row r="40" spans="1:33" ht="24.75" customHeight="1">
      <c r="A40" s="252"/>
      <c r="B40" s="231"/>
      <c r="C40" s="245" t="str">
        <f>CHOOSE(WEEKDAY(A40,1),"日","月","火","水","木","金","土")</f>
        <v>土</v>
      </c>
      <c r="D40" s="249"/>
      <c r="E40" s="270"/>
      <c r="F40" s="243"/>
      <c r="G40" s="305"/>
      <c r="H40" s="256" t="str">
        <f>CHOOSE(WEEKDAY(A40,1),"日","月","火","水","木","金","土")</f>
        <v>土</v>
      </c>
      <c r="I40" s="249"/>
      <c r="J40" s="72"/>
      <c r="K40" s="243"/>
      <c r="L40" s="305"/>
      <c r="M40" s="245" t="str">
        <f>CHOOSE(WEEKDAY(A40,1),"日","月","火","水","木","金","土")</f>
        <v>土</v>
      </c>
      <c r="N40" s="245"/>
      <c r="O40" s="325"/>
      <c r="P40" s="243"/>
      <c r="Q40" s="305"/>
      <c r="R40" s="252"/>
      <c r="S40" s="256" t="str">
        <f>CHOOSE(WEEKDAY(A40,1),"日","月","火","水","木","金","土")</f>
        <v>土</v>
      </c>
      <c r="T40" s="249"/>
      <c r="U40" s="28"/>
      <c r="V40" s="243"/>
      <c r="W40" s="305"/>
      <c r="X40" s="233" t="str">
        <f>CHOOSE(WEEKDAY(A40,1),"日","月","火","水","木","金","土")</f>
        <v>土</v>
      </c>
      <c r="Y40" s="234"/>
      <c r="Z40" s="323"/>
      <c r="AA40" s="236"/>
      <c r="AB40" s="305"/>
      <c r="AC40" s="256" t="str">
        <f>CHOOSE(WEEKDAY(A40,1),"日","月","火","水","木","金","土")</f>
        <v>土</v>
      </c>
      <c r="AD40" s="249"/>
      <c r="AF40" s="243"/>
      <c r="AG40" s="250"/>
    </row>
    <row r="41" spans="1:33" ht="24" customHeight="1">
      <c r="A41" s="247">
        <v>20</v>
      </c>
      <c r="B41" s="230">
        <f>B39+1</f>
        <v>45402</v>
      </c>
      <c r="C41" s="244" t="str">
        <f>CHOOSE(WEEKDAY(B41,1),"日","月","火","水","木","金","土")</f>
        <v>土</v>
      </c>
      <c r="D41" s="244"/>
      <c r="E41" s="60"/>
      <c r="F41" s="242"/>
      <c r="G41" s="304">
        <f>G39+1</f>
        <v>45432</v>
      </c>
      <c r="H41" s="255" t="str">
        <f>CHOOSE(WEEKDAY(G41,1),"日","月","火","水","木","金","土")</f>
        <v>月</v>
      </c>
      <c r="I41" s="244"/>
      <c r="J41" s="57"/>
      <c r="K41" s="242" t="s">
        <v>51</v>
      </c>
      <c r="L41" s="304">
        <f>L39+1</f>
        <v>45463</v>
      </c>
      <c r="M41" s="255" t="str">
        <f>CHOOSE(WEEKDAY(L41,1),"日","月","火","水","木","金","土")</f>
        <v>木</v>
      </c>
      <c r="N41" s="244"/>
      <c r="O41" s="91" t="s">
        <v>72</v>
      </c>
      <c r="P41" s="242" t="s">
        <v>51</v>
      </c>
      <c r="Q41" s="304">
        <f>Q39+1</f>
        <v>45493</v>
      </c>
      <c r="R41" s="247">
        <v>20</v>
      </c>
      <c r="S41" s="244" t="str">
        <f>CHOOSE(WEEKDAY(Q41,1),"日","月","火","水","木","金","土")</f>
        <v>土</v>
      </c>
      <c r="T41" s="244"/>
      <c r="U41" s="136"/>
      <c r="V41" s="242"/>
      <c r="W41" s="304">
        <f>W39+1</f>
        <v>45524</v>
      </c>
      <c r="X41" s="232" t="str">
        <f>CHOOSE(WEEKDAY(W41,1),"日","月","火","水","木","金","土")</f>
        <v>火</v>
      </c>
      <c r="Y41" s="232"/>
      <c r="Z41" s="322"/>
      <c r="AA41" s="235"/>
      <c r="AB41" s="304">
        <f>AB39+1</f>
        <v>45555</v>
      </c>
      <c r="AC41" s="255" t="str">
        <f>CHOOSE(WEEKDAY(AB41,1),"日","月","火","水","木","金","土")</f>
        <v>金</v>
      </c>
      <c r="AD41" s="244"/>
      <c r="AE41" s="51"/>
      <c r="AF41" s="242" t="s">
        <v>51</v>
      </c>
      <c r="AG41" s="237">
        <v>20</v>
      </c>
    </row>
    <row r="42" spans="1:33" ht="24" customHeight="1">
      <c r="A42" s="252"/>
      <c r="B42" s="231"/>
      <c r="C42" s="245" t="str">
        <f>CHOOSE(WEEKDAY(A42,1),"日","月","火","水","木","金","土")</f>
        <v>土</v>
      </c>
      <c r="D42" s="249"/>
      <c r="E42" s="28"/>
      <c r="F42" s="243"/>
      <c r="G42" s="305"/>
      <c r="H42" s="256" t="str">
        <f>CHOOSE(WEEKDAY(A42,1),"日","月","火","水","木","金","土")</f>
        <v>土</v>
      </c>
      <c r="I42" s="249"/>
      <c r="J42" s="42"/>
      <c r="K42" s="243"/>
      <c r="L42" s="305"/>
      <c r="M42" s="256" t="str">
        <f>CHOOSE(WEEKDAY(A42,1),"日","月","火","水","木","金","土")</f>
        <v>土</v>
      </c>
      <c r="N42" s="245"/>
      <c r="O42" s="92"/>
      <c r="P42" s="243"/>
      <c r="Q42" s="305"/>
      <c r="R42" s="252"/>
      <c r="S42" s="245" t="str">
        <f>CHOOSE(WEEKDAY(A42,1),"日","月","火","水","木","金","土")</f>
        <v>土</v>
      </c>
      <c r="T42" s="249"/>
      <c r="U42" s="137"/>
      <c r="V42" s="243"/>
      <c r="W42" s="305"/>
      <c r="X42" s="233" t="str">
        <f>CHOOSE(WEEKDAY(A42,1),"日","月","火","水","木","金","土")</f>
        <v>土</v>
      </c>
      <c r="Y42" s="234"/>
      <c r="Z42" s="323"/>
      <c r="AA42" s="236"/>
      <c r="AB42" s="305"/>
      <c r="AC42" s="256" t="str">
        <f>CHOOSE(WEEKDAY(A42,1),"日","月","火","水","木","金","土")</f>
        <v>土</v>
      </c>
      <c r="AD42" s="249"/>
      <c r="AE42" s="55"/>
      <c r="AF42" s="243"/>
      <c r="AG42" s="250"/>
    </row>
    <row r="43" spans="1:38" ht="24" customHeight="1">
      <c r="A43" s="247">
        <v>21</v>
      </c>
      <c r="B43" s="230">
        <f>B41+1</f>
        <v>45403</v>
      </c>
      <c r="C43" s="244" t="str">
        <f>CHOOSE(WEEKDAY(B43,1),"日","月","火","水","木","金","土")</f>
        <v>日</v>
      </c>
      <c r="D43" s="244"/>
      <c r="E43" s="269"/>
      <c r="F43" s="242"/>
      <c r="G43" s="304">
        <f>G41+1</f>
        <v>45433</v>
      </c>
      <c r="H43" s="244" t="str">
        <f>CHOOSE(WEEKDAY(G43,1),"日","月","火","水","木","金","土")</f>
        <v>火</v>
      </c>
      <c r="I43" s="244"/>
      <c r="J43" s="51"/>
      <c r="K43" s="242" t="s">
        <v>51</v>
      </c>
      <c r="L43" s="304">
        <f>L41+1</f>
        <v>45464</v>
      </c>
      <c r="M43" s="255" t="str">
        <f>CHOOSE(WEEKDAY(L43,1),"日","月","火","水","木","金","土")</f>
        <v>金</v>
      </c>
      <c r="N43" s="244"/>
      <c r="O43" s="320"/>
      <c r="P43" s="242" t="s">
        <v>51</v>
      </c>
      <c r="Q43" s="304">
        <f>Q41+1</f>
        <v>45494</v>
      </c>
      <c r="R43" s="247">
        <v>21</v>
      </c>
      <c r="S43" s="255" t="str">
        <f>CHOOSE(WEEKDAY(Q43,1),"日","月","火","水","木","金","土")</f>
        <v>日</v>
      </c>
      <c r="T43" s="244"/>
      <c r="U43" s="136"/>
      <c r="V43" s="242"/>
      <c r="W43" s="304">
        <f>W41+1</f>
        <v>45525</v>
      </c>
      <c r="X43" s="255" t="str">
        <f>CHOOSE(WEEKDAY(W43,1),"日","月","火","水","木","金","土")</f>
        <v>水</v>
      </c>
      <c r="Y43" s="255"/>
      <c r="Z43" s="318" t="s">
        <v>177</v>
      </c>
      <c r="AA43" s="242" t="s">
        <v>51</v>
      </c>
      <c r="AB43" s="304">
        <f>AB41+1</f>
        <v>45556</v>
      </c>
      <c r="AC43" s="255" t="str">
        <f>CHOOSE(WEEKDAY(AB43,1),"日","月","火","水","木","金","土")</f>
        <v>土</v>
      </c>
      <c r="AD43" s="244"/>
      <c r="AE43" s="51"/>
      <c r="AF43" s="242"/>
      <c r="AG43" s="237">
        <v>21</v>
      </c>
      <c r="AJ43" s="315"/>
      <c r="AK43" s="315"/>
      <c r="AL43" s="315"/>
    </row>
    <row r="44" spans="1:38" ht="24" customHeight="1">
      <c r="A44" s="252"/>
      <c r="B44" s="231"/>
      <c r="C44" s="245" t="str">
        <f>CHOOSE(WEEKDAY(A44,1),"日","月","火","水","木","金","土")</f>
        <v>土</v>
      </c>
      <c r="D44" s="249"/>
      <c r="E44" s="270"/>
      <c r="F44" s="243"/>
      <c r="G44" s="305"/>
      <c r="H44" s="245" t="str">
        <f>CHOOSE(WEEKDAY(A44,1),"日","月","火","水","木","金","土")</f>
        <v>土</v>
      </c>
      <c r="I44" s="249"/>
      <c r="J44" s="67"/>
      <c r="K44" s="243"/>
      <c r="L44" s="305"/>
      <c r="M44" s="256" t="str">
        <f>CHOOSE(WEEKDAY(A44,1),"日","月","火","水","木","金","土")</f>
        <v>土</v>
      </c>
      <c r="N44" s="249"/>
      <c r="O44" s="321"/>
      <c r="P44" s="243"/>
      <c r="Q44" s="305"/>
      <c r="R44" s="252"/>
      <c r="S44" s="256" t="str">
        <f>CHOOSE(WEEKDAY(A44,1),"日","月","火","水","木","金","土")</f>
        <v>土</v>
      </c>
      <c r="T44" s="249"/>
      <c r="U44" s="138"/>
      <c r="V44" s="243"/>
      <c r="W44" s="305"/>
      <c r="X44" s="256" t="str">
        <f>CHOOSE(WEEKDAY(A44,1),"日","月","火","水","木","金","土")</f>
        <v>土</v>
      </c>
      <c r="Y44" s="259"/>
      <c r="Z44" s="319"/>
      <c r="AA44" s="243"/>
      <c r="AB44" s="305"/>
      <c r="AC44" s="256" t="str">
        <f>CHOOSE(WEEKDAY(A44,1),"日","月","火","水","木","金","土")</f>
        <v>土</v>
      </c>
      <c r="AD44" s="249"/>
      <c r="AE44" s="55"/>
      <c r="AF44" s="243"/>
      <c r="AG44" s="250"/>
      <c r="AJ44" s="315"/>
      <c r="AK44" s="315"/>
      <c r="AL44" s="315"/>
    </row>
    <row r="45" spans="1:38" ht="24" customHeight="1">
      <c r="A45" s="247">
        <v>22</v>
      </c>
      <c r="B45" s="230">
        <f>B43+1</f>
        <v>45404</v>
      </c>
      <c r="C45" s="244" t="str">
        <f>CHOOSE(WEEKDAY(B45,1),"日","月","火","水","木","金","土")</f>
        <v>月</v>
      </c>
      <c r="D45" s="244"/>
      <c r="E45" s="60" t="s">
        <v>23</v>
      </c>
      <c r="F45" s="242" t="s">
        <v>51</v>
      </c>
      <c r="G45" s="304">
        <f>G43+1</f>
        <v>45434</v>
      </c>
      <c r="H45" s="244" t="str">
        <f>CHOOSE(WEEKDAY(G45,1),"日","月","火","水","木","金","土")</f>
        <v>水</v>
      </c>
      <c r="I45" s="244"/>
      <c r="J45" s="316" t="s">
        <v>171</v>
      </c>
      <c r="K45" s="242" t="s">
        <v>51</v>
      </c>
      <c r="L45" s="304">
        <f>L43+1</f>
        <v>45465</v>
      </c>
      <c r="M45" s="255" t="str">
        <f>CHOOSE(WEEKDAY(L45,1),"日","月","火","水","木","金","土")</f>
        <v>土</v>
      </c>
      <c r="N45" s="244"/>
      <c r="O45" s="91"/>
      <c r="P45" s="242"/>
      <c r="Q45" s="304">
        <f>Q43+1</f>
        <v>45495</v>
      </c>
      <c r="R45" s="247">
        <v>22</v>
      </c>
      <c r="S45" s="255" t="str">
        <f>CHOOSE(WEEKDAY(Q45,1),"日","月","火","水","木","金","土")</f>
        <v>月</v>
      </c>
      <c r="T45" s="255"/>
      <c r="U45" s="136"/>
      <c r="V45" s="260" t="s">
        <v>51</v>
      </c>
      <c r="W45" s="304">
        <f>W43+1</f>
        <v>45526</v>
      </c>
      <c r="X45" s="255" t="str">
        <f>CHOOSE(WEEKDAY(W45,1),"日","月","火","水","木","金","土")</f>
        <v>木</v>
      </c>
      <c r="Y45" s="255"/>
      <c r="Z45" s="105"/>
      <c r="AA45" s="242" t="s">
        <v>51</v>
      </c>
      <c r="AB45" s="304">
        <f>AB43+1</f>
        <v>45557</v>
      </c>
      <c r="AC45" s="255" t="str">
        <f>CHOOSE(WEEKDAY(AB45,1),"日","月","火","水","木","金","土")</f>
        <v>日</v>
      </c>
      <c r="AD45" s="244"/>
      <c r="AE45" s="51"/>
      <c r="AF45" s="242"/>
      <c r="AG45" s="237">
        <v>22</v>
      </c>
      <c r="AJ45" s="314"/>
      <c r="AK45" s="315"/>
      <c r="AL45" s="315"/>
    </row>
    <row r="46" spans="1:33" ht="24.75" customHeight="1">
      <c r="A46" s="252"/>
      <c r="B46" s="231"/>
      <c r="C46" s="245" t="str">
        <f>CHOOSE(WEEKDAY(A46,1),"日","月","火","水","木","金","土")</f>
        <v>土</v>
      </c>
      <c r="D46" s="249"/>
      <c r="E46" s="28"/>
      <c r="F46" s="243"/>
      <c r="G46" s="305"/>
      <c r="H46" s="245" t="str">
        <f>CHOOSE(WEEKDAY(A46,1),"日","月","火","水","木","金","土")</f>
        <v>土</v>
      </c>
      <c r="I46" s="249"/>
      <c r="J46" s="317"/>
      <c r="K46" s="243"/>
      <c r="L46" s="305"/>
      <c r="M46" s="256" t="str">
        <f>CHOOSE(WEEKDAY(A46,1),"日","月","火","水","木","金","土")</f>
        <v>土</v>
      </c>
      <c r="N46" s="249"/>
      <c r="O46" s="92"/>
      <c r="P46" s="243"/>
      <c r="Q46" s="305"/>
      <c r="R46" s="252"/>
      <c r="S46" s="256" t="str">
        <f>CHOOSE(WEEKDAY(A46,1),"日","月","火","水","木","金","土")</f>
        <v>土</v>
      </c>
      <c r="T46" s="259"/>
      <c r="U46" s="138"/>
      <c r="V46" s="261"/>
      <c r="W46" s="305"/>
      <c r="X46" s="256" t="str">
        <f>CHOOSE(WEEKDAY(A46,1),"日","月","火","水","木","金","土")</f>
        <v>土</v>
      </c>
      <c r="Y46" s="259"/>
      <c r="Z46" s="106"/>
      <c r="AA46" s="243"/>
      <c r="AB46" s="305"/>
      <c r="AC46" s="256" t="str">
        <f>CHOOSE(WEEKDAY(A46,1),"日","月","火","水","木","金","土")</f>
        <v>土</v>
      </c>
      <c r="AD46" s="249"/>
      <c r="AE46" s="55"/>
      <c r="AF46" s="243"/>
      <c r="AG46" s="250"/>
    </row>
    <row r="47" spans="1:33" ht="24" customHeight="1">
      <c r="A47" s="247">
        <v>23</v>
      </c>
      <c r="B47" s="230">
        <f>B45+1</f>
        <v>45405</v>
      </c>
      <c r="C47" s="244" t="str">
        <f>CHOOSE(WEEKDAY(B47,1),"日","月","火","水","木","金","土")</f>
        <v>火</v>
      </c>
      <c r="D47" s="244"/>
      <c r="E47" s="60"/>
      <c r="F47" s="242" t="s">
        <v>51</v>
      </c>
      <c r="G47" s="304">
        <f>G45+1</f>
        <v>45435</v>
      </c>
      <c r="H47" s="244" t="str">
        <f>CHOOSE(WEEKDAY(G47,1),"日","月","火","水","木","金","土")</f>
        <v>木</v>
      </c>
      <c r="I47" s="244"/>
      <c r="J47" s="63"/>
      <c r="K47" s="242" t="s">
        <v>51</v>
      </c>
      <c r="L47" s="304">
        <f>L45+1</f>
        <v>45466</v>
      </c>
      <c r="M47" s="255" t="str">
        <f>CHOOSE(WEEKDAY(L47,1),"日","月","火","水","木","金","土")</f>
        <v>日</v>
      </c>
      <c r="N47" s="244"/>
      <c r="O47" s="91"/>
      <c r="P47" s="242"/>
      <c r="Q47" s="304">
        <f>Q45+1</f>
        <v>45496</v>
      </c>
      <c r="R47" s="247">
        <v>23</v>
      </c>
      <c r="S47" s="255" t="str">
        <f>CHOOSE(WEEKDAY(Q47,1),"日","月","火","水","木","金","土")</f>
        <v>火</v>
      </c>
      <c r="T47" s="255"/>
      <c r="U47" s="60"/>
      <c r="V47" s="260" t="s">
        <v>51</v>
      </c>
      <c r="W47" s="304">
        <f>W45+1</f>
        <v>45527</v>
      </c>
      <c r="X47" s="244" t="str">
        <f>CHOOSE(WEEKDAY(W47,1),"日","月","火","水","木","金","土")</f>
        <v>金</v>
      </c>
      <c r="Y47" s="244"/>
      <c r="Z47" s="105"/>
      <c r="AA47" s="242" t="s">
        <v>51</v>
      </c>
      <c r="AB47" s="304">
        <f>AB45+1</f>
        <v>45558</v>
      </c>
      <c r="AC47" s="275" t="str">
        <f>CHOOSE(WEEKDAY(AB47,1),"日","月","火","水","木","金","土")</f>
        <v>月</v>
      </c>
      <c r="AD47" s="244"/>
      <c r="AE47" s="105" t="s">
        <v>34</v>
      </c>
      <c r="AF47" s="242"/>
      <c r="AG47" s="237">
        <v>23</v>
      </c>
    </row>
    <row r="48" spans="1:33" ht="24" customHeight="1">
      <c r="A48" s="252"/>
      <c r="B48" s="231"/>
      <c r="C48" s="245" t="str">
        <f>CHOOSE(WEEKDAY(A48,1),"日","月","火","水","木","金","土")</f>
        <v>土</v>
      </c>
      <c r="D48" s="249"/>
      <c r="E48" s="64"/>
      <c r="F48" s="243"/>
      <c r="G48" s="305"/>
      <c r="H48" s="245" t="str">
        <f>CHOOSE(WEEKDAY(A48,1),"日","月","火","水","木","金","土")</f>
        <v>土</v>
      </c>
      <c r="I48" s="249"/>
      <c r="J48" s="64"/>
      <c r="K48" s="243"/>
      <c r="L48" s="305"/>
      <c r="M48" s="256" t="str">
        <f>CHOOSE(WEEKDAY(A48,1),"日","月","火","水","木","金","土")</f>
        <v>土</v>
      </c>
      <c r="N48" s="249"/>
      <c r="O48" s="92"/>
      <c r="P48" s="243"/>
      <c r="Q48" s="305"/>
      <c r="R48" s="252"/>
      <c r="S48" s="256" t="str">
        <f>CHOOSE(WEEKDAY(A48,1),"日","月","火","水","木","金","土")</f>
        <v>土</v>
      </c>
      <c r="T48" s="259"/>
      <c r="U48" s="138"/>
      <c r="V48" s="261"/>
      <c r="W48" s="305"/>
      <c r="X48" s="245" t="str">
        <f>CHOOSE(WEEKDAY(A48,1),"日","月","火","水","木","金","土")</f>
        <v>土</v>
      </c>
      <c r="Y48" s="249"/>
      <c r="Z48" s="106"/>
      <c r="AA48" s="243"/>
      <c r="AB48" s="305"/>
      <c r="AC48" s="276" t="str">
        <f>CHOOSE(WEEKDAY(A48,1),"日","月","火","水","木","金","土")</f>
        <v>土</v>
      </c>
      <c r="AD48" s="249"/>
      <c r="AE48" s="106"/>
      <c r="AF48" s="243"/>
      <c r="AG48" s="250"/>
    </row>
    <row r="49" spans="1:33" ht="24" customHeight="1">
      <c r="A49" s="247">
        <v>24</v>
      </c>
      <c r="B49" s="230">
        <f>B47+1</f>
        <v>45406</v>
      </c>
      <c r="C49" s="244" t="str">
        <f>CHOOSE(WEEKDAY(B49,1),"日","月","火","水","木","金","土")</f>
        <v>水</v>
      </c>
      <c r="D49" s="244"/>
      <c r="E49" s="186" t="s">
        <v>129</v>
      </c>
      <c r="F49" s="242" t="s">
        <v>51</v>
      </c>
      <c r="G49" s="304">
        <f>G47+1</f>
        <v>45436</v>
      </c>
      <c r="H49" s="244" t="str">
        <f>CHOOSE(WEEKDAY(G49,1),"日","月","火","水","木","金","土")</f>
        <v>金</v>
      </c>
      <c r="I49" s="244"/>
      <c r="J49" s="269"/>
      <c r="K49" s="242" t="s">
        <v>51</v>
      </c>
      <c r="L49" s="304">
        <f>L47+1</f>
        <v>45467</v>
      </c>
      <c r="M49" s="244" t="str">
        <f>CHOOSE(WEEKDAY(L49,1),"日","月","火","水","木","金","土")</f>
        <v>月</v>
      </c>
      <c r="N49" s="244"/>
      <c r="O49" s="269"/>
      <c r="P49" s="242" t="s">
        <v>51</v>
      </c>
      <c r="Q49" s="304">
        <f>Q47+1</f>
        <v>45497</v>
      </c>
      <c r="R49" s="247">
        <v>24</v>
      </c>
      <c r="S49" s="255" t="str">
        <f>CHOOSE(WEEKDAY(Q49,1),"日","月","火","水","木","金","土")</f>
        <v>水</v>
      </c>
      <c r="T49" s="255"/>
      <c r="U49" s="312" t="s">
        <v>176</v>
      </c>
      <c r="V49" s="260" t="s">
        <v>51</v>
      </c>
      <c r="W49" s="304">
        <f>W47+1</f>
        <v>45528</v>
      </c>
      <c r="X49" s="244" t="str">
        <f>CHOOSE(WEEKDAY(W49,1),"日","月","火","水","木","金","土")</f>
        <v>土</v>
      </c>
      <c r="Y49" s="244"/>
      <c r="Z49" s="81"/>
      <c r="AA49" s="242"/>
      <c r="AB49" s="304">
        <f>AB47+1</f>
        <v>45559</v>
      </c>
      <c r="AC49" s="255" t="str">
        <f>CHOOSE(WEEKDAY(AB49,1),"日","月","火","水","木","金","土")</f>
        <v>火</v>
      </c>
      <c r="AD49" s="244"/>
      <c r="AE49" s="127"/>
      <c r="AF49" s="242" t="s">
        <v>51</v>
      </c>
      <c r="AG49" s="237">
        <v>24</v>
      </c>
    </row>
    <row r="50" spans="1:33" ht="24" customHeight="1">
      <c r="A50" s="252"/>
      <c r="B50" s="231"/>
      <c r="C50" s="245" t="str">
        <f>CHOOSE(WEEKDAY(A50,1),"日","月","火","水","木","金","土")</f>
        <v>土</v>
      </c>
      <c r="D50" s="249"/>
      <c r="E50" s="187"/>
      <c r="F50" s="243"/>
      <c r="G50" s="305"/>
      <c r="H50" s="245" t="str">
        <f>CHOOSE(WEEKDAY(A50,1),"日","月","火","水","木","金","土")</f>
        <v>土</v>
      </c>
      <c r="I50" s="249"/>
      <c r="J50" s="270"/>
      <c r="K50" s="243"/>
      <c r="L50" s="305"/>
      <c r="M50" s="245" t="str">
        <f>CHOOSE(WEEKDAY(A50,1),"日","月","火","水","木","金","土")</f>
        <v>土</v>
      </c>
      <c r="N50" s="245"/>
      <c r="O50" s="270"/>
      <c r="P50" s="243"/>
      <c r="Q50" s="305"/>
      <c r="R50" s="252"/>
      <c r="S50" s="256" t="str">
        <f>CHOOSE(WEEKDAY(A50,1),"日","月","火","水","木","金","土")</f>
        <v>土</v>
      </c>
      <c r="T50" s="259"/>
      <c r="U50" s="313"/>
      <c r="V50" s="261"/>
      <c r="W50" s="305"/>
      <c r="X50" s="245" t="str">
        <f>CHOOSE(WEEKDAY(A50,1),"日","月","火","水","木","金","土")</f>
        <v>土</v>
      </c>
      <c r="Y50" s="249"/>
      <c r="Z50" s="83"/>
      <c r="AA50" s="243"/>
      <c r="AB50" s="305"/>
      <c r="AC50" s="256" t="str">
        <f>CHOOSE(WEEKDAY(A50,1),"日","月","火","水","木","金","土")</f>
        <v>土</v>
      </c>
      <c r="AD50" s="245"/>
      <c r="AE50" s="128"/>
      <c r="AF50" s="243"/>
      <c r="AG50" s="250"/>
    </row>
    <row r="51" spans="1:33" ht="24" customHeight="1">
      <c r="A51" s="247">
        <v>25</v>
      </c>
      <c r="B51" s="230">
        <f>B49+1</f>
        <v>45407</v>
      </c>
      <c r="C51" s="244" t="str">
        <f>CHOOSE(WEEKDAY(B51,1),"日","月","火","水","木","金","土")</f>
        <v>木</v>
      </c>
      <c r="D51" s="244"/>
      <c r="E51" s="60" t="s">
        <v>110</v>
      </c>
      <c r="F51" s="242" t="s">
        <v>51</v>
      </c>
      <c r="G51" s="304">
        <f>G49+1</f>
        <v>45437</v>
      </c>
      <c r="H51" s="244" t="str">
        <f>CHOOSE(WEEKDAY(G51,1),"日","月","火","水","木","金","土")</f>
        <v>土</v>
      </c>
      <c r="I51" s="244"/>
      <c r="J51" s="60"/>
      <c r="K51" s="242"/>
      <c r="L51" s="304">
        <f>L49+1</f>
        <v>45468</v>
      </c>
      <c r="M51" s="244" t="str">
        <f>CHOOSE(WEEKDAY(L51,1),"日","月","火","水","木","金","土")</f>
        <v>火</v>
      </c>
      <c r="N51" s="244"/>
      <c r="O51" s="269"/>
      <c r="P51" s="242" t="s">
        <v>51</v>
      </c>
      <c r="Q51" s="304">
        <f>Q49+1</f>
        <v>45498</v>
      </c>
      <c r="R51" s="247">
        <v>25</v>
      </c>
      <c r="S51" s="232" t="str">
        <f>CHOOSE(WEEKDAY(Q51,1),"日","月","火","水","木","金","土")</f>
        <v>木</v>
      </c>
      <c r="T51" s="232"/>
      <c r="U51" s="141" t="s">
        <v>76</v>
      </c>
      <c r="V51" s="235"/>
      <c r="W51" s="304">
        <f>W49+1</f>
        <v>45529</v>
      </c>
      <c r="X51" s="244" t="str">
        <f>CHOOSE(WEEKDAY(W51,1),"日","月","火","水","木","金","土")</f>
        <v>日</v>
      </c>
      <c r="Y51" s="244"/>
      <c r="Z51" s="40"/>
      <c r="AA51" s="242"/>
      <c r="AB51" s="304">
        <f>AB49+1</f>
        <v>45560</v>
      </c>
      <c r="AC51" s="244" t="str">
        <f>CHOOSE(WEEKDAY(AB51,1),"日","月","火","水","木","金","土")</f>
        <v>水</v>
      </c>
      <c r="AD51" s="244"/>
      <c r="AE51" s="134"/>
      <c r="AF51" s="242" t="s">
        <v>51</v>
      </c>
      <c r="AG51" s="237">
        <v>25</v>
      </c>
    </row>
    <row r="52" spans="1:33" ht="24" customHeight="1">
      <c r="A52" s="252"/>
      <c r="B52" s="231"/>
      <c r="C52" s="245" t="str">
        <f>CHOOSE(WEEKDAY(A52,1),"日","月","火","水","木","金","土")</f>
        <v>土</v>
      </c>
      <c r="D52" s="249"/>
      <c r="E52" s="28"/>
      <c r="F52" s="243"/>
      <c r="G52" s="305"/>
      <c r="H52" s="245" t="str">
        <f>CHOOSE(WEEKDAY(A52,1),"日","月","火","水","木","金","土")</f>
        <v>土</v>
      </c>
      <c r="I52" s="249"/>
      <c r="J52" s="28"/>
      <c r="K52" s="243"/>
      <c r="L52" s="305"/>
      <c r="M52" s="245" t="str">
        <f>CHOOSE(WEEKDAY(A52,1),"日","月","火","水","木","金","土")</f>
        <v>土</v>
      </c>
      <c r="N52" s="245"/>
      <c r="O52" s="270"/>
      <c r="P52" s="243"/>
      <c r="Q52" s="305"/>
      <c r="R52" s="252"/>
      <c r="S52" s="233" t="str">
        <f>CHOOSE(WEEKDAY(A52,1),"日","月","火","水","木","金","土")</f>
        <v>土</v>
      </c>
      <c r="T52" s="234"/>
      <c r="U52" s="149"/>
      <c r="V52" s="236"/>
      <c r="W52" s="305"/>
      <c r="X52" s="245" t="str">
        <f>CHOOSE(WEEKDAY(A52,1),"日","月","火","水","木","金","土")</f>
        <v>土</v>
      </c>
      <c r="Y52" s="249"/>
      <c r="Z52" s="39"/>
      <c r="AA52" s="243"/>
      <c r="AB52" s="305"/>
      <c r="AC52" s="245" t="str">
        <f>CHOOSE(WEEKDAY(A52,1),"日","月","火","水","木","金","土")</f>
        <v>土</v>
      </c>
      <c r="AD52" s="249"/>
      <c r="AE52" s="135"/>
      <c r="AF52" s="243"/>
      <c r="AG52" s="250"/>
    </row>
    <row r="53" spans="1:33" ht="24" customHeight="1">
      <c r="A53" s="247">
        <v>26</v>
      </c>
      <c r="B53" s="230">
        <f>B51+1</f>
        <v>45408</v>
      </c>
      <c r="C53" s="244" t="str">
        <f>CHOOSE(WEEKDAY(B53,1),"日","月","火","水","木","金","土")</f>
        <v>金</v>
      </c>
      <c r="D53" s="244"/>
      <c r="E53" s="60" t="s">
        <v>66</v>
      </c>
      <c r="F53" s="242" t="s">
        <v>51</v>
      </c>
      <c r="G53" s="304">
        <f>G51+1</f>
        <v>45438</v>
      </c>
      <c r="H53" s="244" t="str">
        <f>CHOOSE(WEEKDAY(G53,1),"日","月","火","水","木","金","土")</f>
        <v>日</v>
      </c>
      <c r="I53" s="244"/>
      <c r="J53" s="269"/>
      <c r="K53" s="242"/>
      <c r="L53" s="304">
        <f>L51+1</f>
        <v>45469</v>
      </c>
      <c r="M53" s="244" t="str">
        <f>CHOOSE(WEEKDAY(L53,1),"日","月","火","水","木","金","土")</f>
        <v>水</v>
      </c>
      <c r="N53" s="244"/>
      <c r="O53" s="60"/>
      <c r="P53" s="242" t="s">
        <v>51</v>
      </c>
      <c r="Q53" s="304">
        <f>Q51+1</f>
        <v>45499</v>
      </c>
      <c r="R53" s="247">
        <v>26</v>
      </c>
      <c r="S53" s="232" t="str">
        <f>CHOOSE(WEEKDAY(Q53,1),"日","月","火","水","木","金","土")</f>
        <v>金</v>
      </c>
      <c r="T53" s="232"/>
      <c r="U53" s="145"/>
      <c r="V53" s="235"/>
      <c r="W53" s="304">
        <f>W51+1</f>
        <v>45530</v>
      </c>
      <c r="X53" s="244" t="str">
        <f>CHOOSE(WEEKDAY(W53,1),"日","月","火","水","木","金","土")</f>
        <v>月</v>
      </c>
      <c r="Y53" s="244"/>
      <c r="Z53" s="40"/>
      <c r="AA53" s="242" t="s">
        <v>51</v>
      </c>
      <c r="AB53" s="304">
        <f>AB51+1</f>
        <v>45561</v>
      </c>
      <c r="AC53" s="244" t="str">
        <f>CHOOSE(WEEKDAY(AB53,1),"日","月","火","水","木","金","土")</f>
        <v>木</v>
      </c>
      <c r="AD53" s="244"/>
      <c r="AE53" s="163"/>
      <c r="AF53" s="242" t="s">
        <v>51</v>
      </c>
      <c r="AG53" s="237">
        <v>26</v>
      </c>
    </row>
    <row r="54" spans="1:33" ht="24" customHeight="1">
      <c r="A54" s="252"/>
      <c r="B54" s="231"/>
      <c r="C54" s="245" t="str">
        <f>CHOOSE(WEEKDAY(A54,1),"日","月","火","水","木","金","土")</f>
        <v>土</v>
      </c>
      <c r="D54" s="249"/>
      <c r="E54" s="28"/>
      <c r="F54" s="243"/>
      <c r="G54" s="305"/>
      <c r="H54" s="245" t="str">
        <f>CHOOSE(WEEKDAY(A54,1),"日","月","火","水","木","金","土")</f>
        <v>土</v>
      </c>
      <c r="I54" s="249"/>
      <c r="J54" s="270"/>
      <c r="K54" s="243"/>
      <c r="L54" s="305"/>
      <c r="M54" s="245" t="str">
        <f>CHOOSE(WEEKDAY(A54,1),"日","月","火","水","木","金","土")</f>
        <v>土</v>
      </c>
      <c r="N54" s="245"/>
      <c r="O54" s="28"/>
      <c r="P54" s="243"/>
      <c r="Q54" s="305"/>
      <c r="R54" s="252"/>
      <c r="S54" s="233" t="str">
        <f>CHOOSE(WEEKDAY(A54,1),"日","月","火","水","木","金","土")</f>
        <v>土</v>
      </c>
      <c r="T54" s="234"/>
      <c r="U54" s="149"/>
      <c r="V54" s="236"/>
      <c r="W54" s="305"/>
      <c r="X54" s="245" t="str">
        <f>CHOOSE(WEEKDAY(A54,1),"日","月","火","水","木","金","土")</f>
        <v>土</v>
      </c>
      <c r="Y54" s="245"/>
      <c r="Z54" s="39"/>
      <c r="AA54" s="243"/>
      <c r="AB54" s="305"/>
      <c r="AC54" s="245" t="str">
        <f>CHOOSE(WEEKDAY(A54,1),"日","月","火","水","木","金","土")</f>
        <v>土</v>
      </c>
      <c r="AD54" s="249"/>
      <c r="AE54" s="128"/>
      <c r="AF54" s="243"/>
      <c r="AG54" s="250"/>
    </row>
    <row r="55" spans="1:33" ht="24" customHeight="1">
      <c r="A55" s="247">
        <v>27</v>
      </c>
      <c r="B55" s="230">
        <f>B53+1</f>
        <v>45409</v>
      </c>
      <c r="C55" s="244" t="str">
        <f>CHOOSE(WEEKDAY(B55,1),"日","月","火","水","木","金","土")</f>
        <v>土</v>
      </c>
      <c r="D55" s="244"/>
      <c r="E55" s="68"/>
      <c r="F55" s="242"/>
      <c r="G55" s="304">
        <f>G53+1</f>
        <v>45439</v>
      </c>
      <c r="H55" s="244" t="str">
        <f>CHOOSE(WEEKDAY(G55,1),"日","月","火","水","木","金","土")</f>
        <v>月</v>
      </c>
      <c r="I55" s="244"/>
      <c r="J55" s="44" t="s">
        <v>99</v>
      </c>
      <c r="K55" s="242" t="s">
        <v>51</v>
      </c>
      <c r="L55" s="304">
        <f>L53+1</f>
        <v>45470</v>
      </c>
      <c r="M55" s="244" t="str">
        <f>CHOOSE(WEEKDAY(L55,1),"日","月","火","水","木","金","土")</f>
        <v>木</v>
      </c>
      <c r="N55" s="244"/>
      <c r="O55" s="60"/>
      <c r="P55" s="242" t="s">
        <v>51</v>
      </c>
      <c r="Q55" s="304">
        <f>Q53+1</f>
        <v>45500</v>
      </c>
      <c r="R55" s="247">
        <v>27</v>
      </c>
      <c r="S55" s="232" t="str">
        <f>CHOOSE(WEEKDAY(Q55,1),"日","月","火","水","木","金","土")</f>
        <v>土</v>
      </c>
      <c r="T55" s="232"/>
      <c r="U55" s="142"/>
      <c r="V55" s="235"/>
      <c r="W55" s="304">
        <f>W53+1</f>
        <v>45531</v>
      </c>
      <c r="X55" s="244" t="str">
        <f>CHOOSE(WEEKDAY(W55,1),"日","月","火","水","木","金","土")</f>
        <v>火</v>
      </c>
      <c r="Y55" s="244"/>
      <c r="Z55" s="51"/>
      <c r="AA55" s="242" t="s">
        <v>51</v>
      </c>
      <c r="AB55" s="304">
        <f>AB53+1</f>
        <v>45562</v>
      </c>
      <c r="AC55" s="244" t="str">
        <f>CHOOSE(WEEKDAY(AB55,1),"日","月","火","水","木","金","土")</f>
        <v>金</v>
      </c>
      <c r="AD55" s="244"/>
      <c r="AE55" s="68" t="s">
        <v>46</v>
      </c>
      <c r="AF55" s="242"/>
      <c r="AG55" s="237">
        <v>27</v>
      </c>
    </row>
    <row r="56" spans="1:35" ht="24" customHeight="1">
      <c r="A56" s="252"/>
      <c r="B56" s="231"/>
      <c r="C56" s="245" t="str">
        <f>CHOOSE(WEEKDAY(A56,1),"日","月","火","水","木","金","土")</f>
        <v>土</v>
      </c>
      <c r="D56" s="249"/>
      <c r="E56" s="97"/>
      <c r="F56" s="243"/>
      <c r="G56" s="305"/>
      <c r="H56" s="245" t="str">
        <f>CHOOSE(WEEKDAY(A56,1),"日","月","火","水","木","金","土")</f>
        <v>土</v>
      </c>
      <c r="I56" s="249"/>
      <c r="J56" s="35"/>
      <c r="K56" s="243"/>
      <c r="L56" s="305"/>
      <c r="M56" s="245" t="str">
        <f>CHOOSE(WEEKDAY(A56,1),"日","月","火","水","木","金","土")</f>
        <v>土</v>
      </c>
      <c r="N56" s="245"/>
      <c r="O56" s="28"/>
      <c r="P56" s="243"/>
      <c r="Q56" s="305"/>
      <c r="R56" s="252"/>
      <c r="S56" s="233" t="str">
        <f>CHOOSE(WEEKDAY(A56,1),"日","月","火","水","木","金","土")</f>
        <v>土</v>
      </c>
      <c r="T56" s="234"/>
      <c r="U56" s="149"/>
      <c r="V56" s="236"/>
      <c r="W56" s="305"/>
      <c r="X56" s="245" t="str">
        <f>CHOOSE(WEEKDAY(A56,1),"日","月","火","水","木","金","土")</f>
        <v>土</v>
      </c>
      <c r="Y56" s="245"/>
      <c r="Z56" s="39"/>
      <c r="AA56" s="243"/>
      <c r="AB56" s="305"/>
      <c r="AC56" s="245" t="str">
        <f>CHOOSE(WEEKDAY(A56,1),"日","月","火","水","木","金","土")</f>
        <v>土</v>
      </c>
      <c r="AD56" s="249"/>
      <c r="AE56" s="97"/>
      <c r="AF56" s="243"/>
      <c r="AG56" s="250"/>
      <c r="AI56" s="65"/>
    </row>
    <row r="57" spans="1:35" ht="24" customHeight="1">
      <c r="A57" s="247">
        <v>28</v>
      </c>
      <c r="B57" s="230">
        <f>B55+1</f>
        <v>45410</v>
      </c>
      <c r="C57" s="255" t="str">
        <f>CHOOSE(WEEKDAY(B57,1),"日","月","火","水","木","金","土")</f>
        <v>日</v>
      </c>
      <c r="D57" s="244"/>
      <c r="E57" s="269"/>
      <c r="F57" s="242"/>
      <c r="G57" s="304">
        <f>G55+1</f>
        <v>45440</v>
      </c>
      <c r="H57" s="244" t="str">
        <f>CHOOSE(WEEKDAY(G57,1),"日","月","火","水","木","金","土")</f>
        <v>火</v>
      </c>
      <c r="I57" s="244"/>
      <c r="J57" s="63"/>
      <c r="K57" s="242" t="s">
        <v>51</v>
      </c>
      <c r="L57" s="304">
        <f>L55+1</f>
        <v>45471</v>
      </c>
      <c r="M57" s="244" t="str">
        <f>CHOOSE(WEEKDAY(L57,1),"日","月","火","水","木","金","土")</f>
        <v>金</v>
      </c>
      <c r="N57" s="244"/>
      <c r="O57" s="44" t="s">
        <v>32</v>
      </c>
      <c r="P57" s="242" t="s">
        <v>51</v>
      </c>
      <c r="Q57" s="304">
        <f>Q55+1</f>
        <v>45501</v>
      </c>
      <c r="R57" s="247">
        <v>28</v>
      </c>
      <c r="S57" s="232" t="str">
        <f>CHOOSE(WEEKDAY(Q57,1),"日","月","火","水","木","金","土")</f>
        <v>日</v>
      </c>
      <c r="T57" s="232"/>
      <c r="U57" s="143"/>
      <c r="V57" s="235"/>
      <c r="W57" s="304">
        <f>W55+1</f>
        <v>45532</v>
      </c>
      <c r="X57" s="244" t="str">
        <f>CHOOSE(WEEKDAY(W57,1),"日","月","火","水","木","金","土")</f>
        <v>水</v>
      </c>
      <c r="Y57" s="244"/>
      <c r="Z57" s="182"/>
      <c r="AA57" s="242" t="s">
        <v>51</v>
      </c>
      <c r="AB57" s="304">
        <f>AB55+1</f>
        <v>45563</v>
      </c>
      <c r="AC57" s="244" t="str">
        <f>CHOOSE(WEEKDAY(AB57,1),"日","月","火","水","木","金","土")</f>
        <v>土</v>
      </c>
      <c r="AD57" s="244"/>
      <c r="AE57" s="96"/>
      <c r="AF57" s="242"/>
      <c r="AG57" s="237">
        <v>28</v>
      </c>
      <c r="AI57" s="65"/>
    </row>
    <row r="58" spans="1:35" ht="24" customHeight="1">
      <c r="A58" s="252"/>
      <c r="B58" s="231"/>
      <c r="C58" s="256" t="str">
        <f>CHOOSE(WEEKDAY(A58,1),"日","月","火","水","木","金","土")</f>
        <v>土</v>
      </c>
      <c r="D58" s="249"/>
      <c r="E58" s="270"/>
      <c r="F58" s="243"/>
      <c r="G58" s="305"/>
      <c r="H58" s="245" t="str">
        <f>CHOOSE(WEEKDAY(A58,1),"日","月","火","水","木","金","土")</f>
        <v>土</v>
      </c>
      <c r="I58" s="249"/>
      <c r="J58" s="62"/>
      <c r="K58" s="243"/>
      <c r="L58" s="305"/>
      <c r="M58" s="245" t="str">
        <f>CHOOSE(WEEKDAY(A58,1),"日","月","火","水","木","金","土")</f>
        <v>土</v>
      </c>
      <c r="N58" s="245"/>
      <c r="O58" s="28"/>
      <c r="P58" s="243"/>
      <c r="Q58" s="305"/>
      <c r="R58" s="252"/>
      <c r="S58" s="233" t="str">
        <f>CHOOSE(WEEKDAY(A58,1),"日","月","火","水","木","金","土")</f>
        <v>土</v>
      </c>
      <c r="T58" s="234"/>
      <c r="U58" s="144"/>
      <c r="V58" s="236"/>
      <c r="W58" s="305"/>
      <c r="X58" s="245" t="str">
        <f>CHOOSE(WEEKDAY(A58,1),"日","月","火","水","木","金","土")</f>
        <v>土</v>
      </c>
      <c r="Y58" s="245"/>
      <c r="Z58" s="183"/>
      <c r="AA58" s="243"/>
      <c r="AB58" s="305"/>
      <c r="AC58" s="245" t="str">
        <f>CHOOSE(WEEKDAY(A58,1),"日","月","火","水","木","金","土")</f>
        <v>土</v>
      </c>
      <c r="AD58" s="249"/>
      <c r="AE58" s="97"/>
      <c r="AF58" s="243"/>
      <c r="AG58" s="250"/>
      <c r="AI58" s="65"/>
    </row>
    <row r="59" spans="1:35" ht="27" customHeight="1">
      <c r="A59" s="247">
        <v>29</v>
      </c>
      <c r="B59" s="230">
        <f>B57+1</f>
        <v>45411</v>
      </c>
      <c r="C59" s="275" t="str">
        <f>CHOOSE(WEEKDAY(B59,1),"日","月","火","水","木","金","土")</f>
        <v>月</v>
      </c>
      <c r="D59" s="244"/>
      <c r="E59" s="51" t="s">
        <v>18</v>
      </c>
      <c r="F59" s="308"/>
      <c r="G59" s="304">
        <f>G57+1</f>
        <v>45441</v>
      </c>
      <c r="H59" s="244" t="str">
        <f>CHOOSE(WEEKDAY(G59,1),"日","月","火","水","木","金","土")</f>
        <v>水</v>
      </c>
      <c r="I59" s="244"/>
      <c r="J59" s="310" t="s">
        <v>172</v>
      </c>
      <c r="K59" s="242" t="s">
        <v>51</v>
      </c>
      <c r="L59" s="304">
        <f>L57+1</f>
        <v>45472</v>
      </c>
      <c r="M59" s="244" t="str">
        <f>CHOOSE(WEEKDAY(L59,1),"日","月","火","水","木","金","土")</f>
        <v>土</v>
      </c>
      <c r="N59" s="244"/>
      <c r="O59" s="44"/>
      <c r="P59" s="242"/>
      <c r="Q59" s="304">
        <f>Q57+1</f>
        <v>45502</v>
      </c>
      <c r="R59" s="247">
        <v>29</v>
      </c>
      <c r="S59" s="232" t="str">
        <f>CHOOSE(WEEKDAY(Q59,1),"日","月","火","水","木","金","土")</f>
        <v>月</v>
      </c>
      <c r="T59" s="232"/>
      <c r="U59" s="143"/>
      <c r="V59" s="235"/>
      <c r="W59" s="304">
        <f>W57+1</f>
        <v>45533</v>
      </c>
      <c r="X59" s="244" t="str">
        <f>CHOOSE(WEEKDAY(W59,1),"日","月","火","水","木","金","土")</f>
        <v>木</v>
      </c>
      <c r="Y59" s="244"/>
      <c r="Z59" s="269"/>
      <c r="AA59" s="242" t="s">
        <v>51</v>
      </c>
      <c r="AB59" s="304">
        <f>AB57+1</f>
        <v>45564</v>
      </c>
      <c r="AC59" s="244" t="str">
        <f>CHOOSE(WEEKDAY(AB59,1),"日","月","火","水","木","金","土")</f>
        <v>日</v>
      </c>
      <c r="AD59" s="244"/>
      <c r="AE59" s="68"/>
      <c r="AF59" s="242"/>
      <c r="AG59" s="237">
        <v>29</v>
      </c>
      <c r="AI59" s="65"/>
    </row>
    <row r="60" spans="1:35" ht="24" customHeight="1">
      <c r="A60" s="252"/>
      <c r="B60" s="231"/>
      <c r="C60" s="276" t="str">
        <f>CHOOSE(WEEKDAY(A60,1),"日","月","火","水","木","金","土")</f>
        <v>土</v>
      </c>
      <c r="D60" s="249"/>
      <c r="E60" s="55"/>
      <c r="F60" s="309"/>
      <c r="G60" s="305"/>
      <c r="H60" s="245" t="str">
        <f>CHOOSE(WEEKDAY(A60,1),"日","月","火","水","木","金","土")</f>
        <v>土</v>
      </c>
      <c r="I60" s="249"/>
      <c r="J60" s="311"/>
      <c r="K60" s="243"/>
      <c r="L60" s="305"/>
      <c r="M60" s="245" t="str">
        <f>CHOOSE(WEEKDAY(A60,1),"日","月","火","水","木","金","土")</f>
        <v>土</v>
      </c>
      <c r="N60" s="245"/>
      <c r="O60" s="62"/>
      <c r="P60" s="243"/>
      <c r="Q60" s="305"/>
      <c r="R60" s="252"/>
      <c r="S60" s="233" t="str">
        <f>CHOOSE(WEEKDAY(A60,1),"日","月","火","水","木","金","土")</f>
        <v>土</v>
      </c>
      <c r="T60" s="234"/>
      <c r="U60" s="144"/>
      <c r="V60" s="236"/>
      <c r="W60" s="305"/>
      <c r="X60" s="245" t="str">
        <f>CHOOSE(WEEKDAY(A60,1),"日","月","火","水","木","金","土")</f>
        <v>土</v>
      </c>
      <c r="Y60" s="245"/>
      <c r="Z60" s="270"/>
      <c r="AA60" s="243"/>
      <c r="AB60" s="305"/>
      <c r="AC60" s="245" t="str">
        <f>CHOOSE(WEEKDAY(A60,1),"日","月","火","水","木","金","土")</f>
        <v>土</v>
      </c>
      <c r="AD60" s="245"/>
      <c r="AE60" s="97"/>
      <c r="AF60" s="243"/>
      <c r="AG60" s="250"/>
      <c r="AI60" s="65"/>
    </row>
    <row r="61" spans="1:35" ht="24" customHeight="1">
      <c r="A61" s="247">
        <v>30</v>
      </c>
      <c r="B61" s="230">
        <f>B59+1</f>
        <v>45412</v>
      </c>
      <c r="C61" s="255" t="str">
        <f>CHOOSE(WEEKDAY(B61,1),"日","月","火","水","木","金","土")</f>
        <v>火</v>
      </c>
      <c r="D61" s="244"/>
      <c r="E61" s="269"/>
      <c r="F61" s="308" t="s">
        <v>51</v>
      </c>
      <c r="G61" s="304">
        <f>G59+1</f>
        <v>45442</v>
      </c>
      <c r="H61" s="244" t="str">
        <f>CHOOSE(WEEKDAY(G61,1),"日","月","火","水","木","金","土")</f>
        <v>木</v>
      </c>
      <c r="I61" s="244"/>
      <c r="J61" s="60"/>
      <c r="K61" s="242" t="s">
        <v>51</v>
      </c>
      <c r="L61" s="304">
        <f>L59+1</f>
        <v>45473</v>
      </c>
      <c r="M61" s="244" t="str">
        <f>CHOOSE(WEEKDAY(L61,1),"日","月","火","水","木","金","土")</f>
        <v>日</v>
      </c>
      <c r="N61" s="244"/>
      <c r="O61" s="73"/>
      <c r="P61" s="242"/>
      <c r="Q61" s="304">
        <f>Q59+1</f>
        <v>45503</v>
      </c>
      <c r="R61" s="247">
        <v>30</v>
      </c>
      <c r="S61" s="232" t="str">
        <f>CHOOSE(WEEKDAY(Q61,1),"日","月","火","水","木","金","土")</f>
        <v>火</v>
      </c>
      <c r="T61" s="232"/>
      <c r="U61" s="145"/>
      <c r="V61" s="235"/>
      <c r="W61" s="304">
        <f>W59+1</f>
        <v>45534</v>
      </c>
      <c r="X61" s="244" t="str">
        <f>CHOOSE(WEEKDAY(W61,1),"日","月","火","水","木","金","土")</f>
        <v>金</v>
      </c>
      <c r="Y61" s="244"/>
      <c r="Z61" s="51" t="s">
        <v>87</v>
      </c>
      <c r="AA61" s="242" t="s">
        <v>51</v>
      </c>
      <c r="AB61" s="304">
        <f>AB59+1</f>
        <v>45565</v>
      </c>
      <c r="AC61" s="244" t="str">
        <f>CHOOSE(WEEKDAY(AB61,1),"日","月","火","水","木","金","土")</f>
        <v>月</v>
      </c>
      <c r="AD61" s="244"/>
      <c r="AE61" s="40" t="s">
        <v>136</v>
      </c>
      <c r="AF61" s="242" t="s">
        <v>51</v>
      </c>
      <c r="AG61" s="237">
        <v>30</v>
      </c>
      <c r="AI61" s="65"/>
    </row>
    <row r="62" spans="1:35" ht="24" customHeight="1">
      <c r="A62" s="252"/>
      <c r="B62" s="231"/>
      <c r="C62" s="256" t="str">
        <f>CHOOSE(WEEKDAY(A62,1),"日","月","火","水","木","金","土")</f>
        <v>土</v>
      </c>
      <c r="D62" s="249"/>
      <c r="E62" s="270"/>
      <c r="F62" s="309"/>
      <c r="G62" s="305"/>
      <c r="H62" s="245" t="str">
        <f>CHOOSE(WEEKDAY(A62,1),"日","月","火","水","木","金","土")</f>
        <v>土</v>
      </c>
      <c r="I62" s="249"/>
      <c r="J62" s="39"/>
      <c r="K62" s="243"/>
      <c r="L62" s="305"/>
      <c r="M62" s="245" t="str">
        <f>CHOOSE(WEEKDAY(A62,1),"日","月","火","水","木","金","土")</f>
        <v>土</v>
      </c>
      <c r="N62" s="245"/>
      <c r="O62" s="39"/>
      <c r="P62" s="243"/>
      <c r="Q62" s="305"/>
      <c r="R62" s="252"/>
      <c r="S62" s="233" t="str">
        <f>CHOOSE(WEEKDAY(A62,1),"日","月","火","水","木","金","土")</f>
        <v>土</v>
      </c>
      <c r="T62" s="234"/>
      <c r="U62" s="146"/>
      <c r="V62" s="236"/>
      <c r="W62" s="305"/>
      <c r="X62" s="245" t="str">
        <f>CHOOSE(WEEKDAY(A62,1),"日","月","火","水","木","金","土")</f>
        <v>土</v>
      </c>
      <c r="Y62" s="249"/>
      <c r="Z62" s="39"/>
      <c r="AA62" s="243"/>
      <c r="AB62" s="305"/>
      <c r="AC62" s="245" t="str">
        <f>CHOOSE(WEEKDAY(A62,1),"日","月","火","水","木","金","土")</f>
        <v>土</v>
      </c>
      <c r="AD62" s="245"/>
      <c r="AE62" s="39" t="s">
        <v>54</v>
      </c>
      <c r="AF62" s="243"/>
      <c r="AG62" s="250"/>
      <c r="AI62" s="65"/>
    </row>
    <row r="63" spans="1:35" ht="24" customHeight="1">
      <c r="A63" s="247"/>
      <c r="B63" s="15"/>
      <c r="C63" s="244"/>
      <c r="D63" s="244"/>
      <c r="E63" s="51"/>
      <c r="F63" s="43"/>
      <c r="G63" s="304">
        <f>G61+1</f>
        <v>45443</v>
      </c>
      <c r="H63" s="244" t="str">
        <f>CHOOSE(WEEKDAY(G63,1),"日","月","火","水","木","金","土")</f>
        <v>金</v>
      </c>
      <c r="I63" s="244"/>
      <c r="J63" s="58"/>
      <c r="K63" s="242" t="s">
        <v>51</v>
      </c>
      <c r="L63" s="304"/>
      <c r="M63" s="244"/>
      <c r="N63" s="244"/>
      <c r="O63" s="51"/>
      <c r="P63" s="242"/>
      <c r="Q63" s="304">
        <f>Q61+1</f>
        <v>45504</v>
      </c>
      <c r="R63" s="247">
        <v>31</v>
      </c>
      <c r="S63" s="232" t="str">
        <f>CHOOSE(WEEKDAY(Q63,1),"日","月","火","水","木","金","土")</f>
        <v>水</v>
      </c>
      <c r="T63" s="232"/>
      <c r="U63" s="147"/>
      <c r="V63" s="235"/>
      <c r="W63" s="304">
        <f>W61+1</f>
        <v>45535</v>
      </c>
      <c r="X63" s="244" t="str">
        <f>CHOOSE(WEEKDAY(W63,1),"日","月","火","水","木","金","土")</f>
        <v>土</v>
      </c>
      <c r="Y63" s="244"/>
      <c r="Z63" s="44"/>
      <c r="AA63" s="242"/>
      <c r="AB63" s="304"/>
      <c r="AC63" s="306"/>
      <c r="AD63" s="244"/>
      <c r="AE63" s="51"/>
      <c r="AF63" s="242"/>
      <c r="AG63" s="237">
        <v>31</v>
      </c>
      <c r="AI63" s="65"/>
    </row>
    <row r="64" spans="1:35" ht="24" customHeight="1" thickBot="1">
      <c r="A64" s="307"/>
      <c r="B64" s="16"/>
      <c r="C64" s="245"/>
      <c r="D64" s="246"/>
      <c r="E64" s="39"/>
      <c r="F64" s="31"/>
      <c r="G64" s="305"/>
      <c r="H64" s="245" t="str">
        <f>CHOOSE(WEEKDAY(A64,1),"日","月","火","水","木","金","土")</f>
        <v>土</v>
      </c>
      <c r="I64" s="249"/>
      <c r="J64" s="59"/>
      <c r="K64" s="243"/>
      <c r="L64" s="305"/>
      <c r="M64" s="245"/>
      <c r="N64" s="246"/>
      <c r="O64" s="39"/>
      <c r="P64" s="243"/>
      <c r="Q64" s="305"/>
      <c r="R64" s="248"/>
      <c r="S64" s="233" t="str">
        <f>CHOOSE(WEEKDAY(A64,1),"日","月","火","水","木","金","土")</f>
        <v>土</v>
      </c>
      <c r="T64" s="234"/>
      <c r="U64" s="148"/>
      <c r="V64" s="236"/>
      <c r="W64" s="305"/>
      <c r="X64" s="245" t="str">
        <f>CHOOSE(WEEKDAY(A64,1),"日","月","火","水","木","金","土")</f>
        <v>土</v>
      </c>
      <c r="Y64" s="249"/>
      <c r="Z64" s="39"/>
      <c r="AA64" s="243"/>
      <c r="AB64" s="305"/>
      <c r="AC64" s="248"/>
      <c r="AD64" s="246"/>
      <c r="AE64" s="39"/>
      <c r="AF64" s="243"/>
      <c r="AG64" s="238"/>
      <c r="AI64" s="65"/>
    </row>
    <row r="65" spans="1:35" ht="24" customHeight="1">
      <c r="A65" s="216" t="s">
        <v>168</v>
      </c>
      <c r="B65" s="303"/>
      <c r="C65" s="217"/>
      <c r="D65" s="217"/>
      <c r="E65" s="217"/>
      <c r="F65" s="218"/>
      <c r="G65" s="48"/>
      <c r="H65" s="217"/>
      <c r="I65" s="217"/>
      <c r="J65" s="217"/>
      <c r="K65" s="218"/>
      <c r="L65" s="48"/>
      <c r="M65" s="216" t="s">
        <v>169</v>
      </c>
      <c r="N65" s="217"/>
      <c r="O65" s="217"/>
      <c r="P65" s="218"/>
      <c r="Q65" s="48"/>
      <c r="R65" s="216"/>
      <c r="S65" s="217"/>
      <c r="T65" s="217"/>
      <c r="U65" s="217"/>
      <c r="V65" s="218"/>
      <c r="W65" s="48"/>
      <c r="X65" s="216" t="s">
        <v>138</v>
      </c>
      <c r="Y65" s="217"/>
      <c r="Z65" s="217"/>
      <c r="AA65" s="218"/>
      <c r="AB65" s="48"/>
      <c r="AC65" s="216" t="s">
        <v>120</v>
      </c>
      <c r="AD65" s="217"/>
      <c r="AE65" s="217"/>
      <c r="AF65" s="218"/>
      <c r="AG65" s="225"/>
      <c r="AI65" s="65"/>
    </row>
    <row r="66" spans="1:35" ht="24" customHeight="1">
      <c r="A66" s="219"/>
      <c r="B66" s="220"/>
      <c r="C66" s="220"/>
      <c r="D66" s="220"/>
      <c r="E66" s="220"/>
      <c r="F66" s="221"/>
      <c r="G66" s="49"/>
      <c r="H66" s="220"/>
      <c r="I66" s="220"/>
      <c r="J66" s="220"/>
      <c r="K66" s="221"/>
      <c r="L66" s="49"/>
      <c r="M66" s="219"/>
      <c r="N66" s="220"/>
      <c r="O66" s="220"/>
      <c r="P66" s="221"/>
      <c r="Q66" s="49"/>
      <c r="R66" s="219"/>
      <c r="S66" s="220"/>
      <c r="T66" s="220"/>
      <c r="U66" s="220"/>
      <c r="V66" s="221"/>
      <c r="W66" s="49"/>
      <c r="X66" s="219"/>
      <c r="Y66" s="220"/>
      <c r="Z66" s="220"/>
      <c r="AA66" s="221"/>
      <c r="AB66" s="49"/>
      <c r="AC66" s="219"/>
      <c r="AD66" s="220"/>
      <c r="AE66" s="220"/>
      <c r="AF66" s="221"/>
      <c r="AG66" s="226"/>
      <c r="AI66" s="65"/>
    </row>
    <row r="67" spans="1:35" ht="24" customHeight="1">
      <c r="A67" s="219"/>
      <c r="B67" s="220"/>
      <c r="C67" s="220"/>
      <c r="D67" s="220"/>
      <c r="E67" s="220"/>
      <c r="F67" s="221"/>
      <c r="G67" s="49"/>
      <c r="H67" s="220"/>
      <c r="I67" s="220"/>
      <c r="J67" s="220"/>
      <c r="K67" s="221"/>
      <c r="L67" s="49"/>
      <c r="M67" s="219"/>
      <c r="N67" s="220"/>
      <c r="O67" s="220"/>
      <c r="P67" s="221"/>
      <c r="Q67" s="49"/>
      <c r="R67" s="219"/>
      <c r="S67" s="220"/>
      <c r="T67" s="220"/>
      <c r="U67" s="220"/>
      <c r="V67" s="221"/>
      <c r="W67" s="49"/>
      <c r="X67" s="219"/>
      <c r="Y67" s="220"/>
      <c r="Z67" s="220"/>
      <c r="AA67" s="221"/>
      <c r="AB67" s="49"/>
      <c r="AC67" s="219"/>
      <c r="AD67" s="220"/>
      <c r="AE67" s="220"/>
      <c r="AF67" s="221"/>
      <c r="AG67" s="226"/>
      <c r="AI67" s="65"/>
    </row>
    <row r="68" spans="1:33" ht="24" customHeight="1" thickBot="1">
      <c r="A68" s="222"/>
      <c r="B68" s="223"/>
      <c r="C68" s="223"/>
      <c r="D68" s="223"/>
      <c r="E68" s="223"/>
      <c r="F68" s="224"/>
      <c r="G68" s="50"/>
      <c r="H68" s="223"/>
      <c r="I68" s="223"/>
      <c r="J68" s="223"/>
      <c r="K68" s="224"/>
      <c r="L68" s="50"/>
      <c r="M68" s="222"/>
      <c r="N68" s="223"/>
      <c r="O68" s="223"/>
      <c r="P68" s="224"/>
      <c r="Q68" s="50"/>
      <c r="R68" s="222"/>
      <c r="S68" s="223"/>
      <c r="T68" s="223"/>
      <c r="U68" s="223"/>
      <c r="V68" s="224"/>
      <c r="W68" s="50"/>
      <c r="X68" s="222"/>
      <c r="Y68" s="223"/>
      <c r="Z68" s="223"/>
      <c r="AA68" s="224"/>
      <c r="AB68" s="50"/>
      <c r="AC68" s="222"/>
      <c r="AD68" s="223"/>
      <c r="AE68" s="223"/>
      <c r="AF68" s="224"/>
      <c r="AG68" s="227"/>
    </row>
    <row r="69" spans="1:33" ht="3.75" customHeight="1">
      <c r="A69" s="49"/>
      <c r="B69" s="49"/>
      <c r="C69" s="49"/>
      <c r="D69" s="49"/>
      <c r="E69" s="49"/>
      <c r="F69" s="32">
        <f>COUNTIF(F3:F64,"○")</f>
        <v>12</v>
      </c>
      <c r="G69" s="49"/>
      <c r="H69" s="49"/>
      <c r="I69" s="49"/>
      <c r="J69" s="49"/>
      <c r="K69" s="49">
        <f>COUNTIF(K3:K64,"○")</f>
        <v>21</v>
      </c>
      <c r="L69" s="49"/>
      <c r="M69" s="49"/>
      <c r="N69" s="49"/>
      <c r="O69" s="49"/>
      <c r="P69" s="49">
        <f>COUNTIF(P3:P64,"○")</f>
        <v>15</v>
      </c>
      <c r="Q69" s="49"/>
      <c r="R69" s="49"/>
      <c r="S69" s="49"/>
      <c r="T69" s="49"/>
      <c r="U69" s="49"/>
      <c r="V69" s="49">
        <f>COUNTIF(V3:V64,"○")</f>
        <v>17</v>
      </c>
      <c r="W69" s="49"/>
      <c r="X69" s="49"/>
      <c r="Y69" s="49"/>
      <c r="Z69" s="49"/>
      <c r="AA69" s="49">
        <f>COUNTIF(AA3:AA64,"○")</f>
        <v>8</v>
      </c>
      <c r="AB69" s="49"/>
      <c r="AC69" s="49"/>
      <c r="AD69" s="49"/>
      <c r="AE69" s="49"/>
      <c r="AF69" s="49">
        <f>COUNTIF(AF3:AF64,"○")</f>
        <v>13</v>
      </c>
      <c r="AG69" s="17"/>
    </row>
    <row r="70" spans="1:34" ht="26.25" customHeight="1" thickBot="1">
      <c r="A70" s="301" t="s">
        <v>81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18"/>
      <c r="U70" s="302"/>
      <c r="V70" s="302"/>
      <c r="W70" s="302"/>
      <c r="X70" s="302"/>
      <c r="Y70" s="302"/>
      <c r="Z70" s="302"/>
      <c r="AA70" s="19"/>
      <c r="AB70" s="19"/>
      <c r="AC70" s="20"/>
      <c r="AD70" s="20"/>
      <c r="AE70" s="19"/>
      <c r="AF70" s="19"/>
      <c r="AG70" s="19"/>
      <c r="AH70" s="65"/>
    </row>
    <row r="71" spans="1:33" ht="24" customHeight="1">
      <c r="A71" s="21" t="s">
        <v>0</v>
      </c>
      <c r="B71" s="22"/>
      <c r="C71" s="23" t="s">
        <v>4</v>
      </c>
      <c r="D71" s="23" t="s">
        <v>16</v>
      </c>
      <c r="E71" s="299" t="s">
        <v>11</v>
      </c>
      <c r="F71" s="300"/>
      <c r="G71" s="24"/>
      <c r="H71" s="23" t="s">
        <v>4</v>
      </c>
      <c r="I71" s="23" t="s">
        <v>16</v>
      </c>
      <c r="J71" s="299" t="s">
        <v>12</v>
      </c>
      <c r="K71" s="300"/>
      <c r="L71" s="24"/>
      <c r="M71" s="23" t="s">
        <v>4</v>
      </c>
      <c r="N71" s="23" t="s">
        <v>16</v>
      </c>
      <c r="O71" s="299" t="s">
        <v>13</v>
      </c>
      <c r="P71" s="300"/>
      <c r="Q71" s="24"/>
      <c r="R71" s="25" t="s">
        <v>0</v>
      </c>
      <c r="S71" s="23" t="s">
        <v>4</v>
      </c>
      <c r="T71" s="23" t="s">
        <v>16</v>
      </c>
      <c r="U71" s="299" t="s">
        <v>14</v>
      </c>
      <c r="V71" s="300"/>
      <c r="W71" s="24"/>
      <c r="X71" s="23" t="s">
        <v>4</v>
      </c>
      <c r="Y71" s="23" t="s">
        <v>16</v>
      </c>
      <c r="Z71" s="299" t="s">
        <v>17</v>
      </c>
      <c r="AA71" s="300"/>
      <c r="AB71" s="24"/>
      <c r="AC71" s="23" t="s">
        <v>4</v>
      </c>
      <c r="AD71" s="23" t="s">
        <v>16</v>
      </c>
      <c r="AE71" s="299" t="s">
        <v>19</v>
      </c>
      <c r="AF71" s="300"/>
      <c r="AG71" s="26" t="s">
        <v>0</v>
      </c>
    </row>
    <row r="72" spans="1:35" ht="24" customHeight="1">
      <c r="A72" s="247">
        <v>1</v>
      </c>
      <c r="B72" s="230">
        <f>DATE($AL$2,10,1)</f>
        <v>45566</v>
      </c>
      <c r="C72" s="244" t="str">
        <f>CHOOSE(WEEKDAY(B72,1),"日","月","火","水","木","金","土")</f>
        <v>火</v>
      </c>
      <c r="D72" s="244"/>
      <c r="E72" s="51" t="s">
        <v>52</v>
      </c>
      <c r="F72" s="242"/>
      <c r="G72" s="230">
        <f>DATE($AL$2,11,1)</f>
        <v>45597</v>
      </c>
      <c r="H72" s="244" t="str">
        <f>CHOOSE(WEEKDAY(G72,1),"日","月","火","水","木","金","土")</f>
        <v>金</v>
      </c>
      <c r="I72" s="244"/>
      <c r="J72" s="262"/>
      <c r="K72" s="242" t="s">
        <v>51</v>
      </c>
      <c r="L72" s="230">
        <f>DATE($AL$2,12,1)</f>
        <v>45627</v>
      </c>
      <c r="M72" s="244" t="str">
        <f>CHOOSE(WEEKDAY(L72,1),"日","月","火","水","木","金","土")</f>
        <v>日</v>
      </c>
      <c r="N72" s="244"/>
      <c r="O72" s="133"/>
      <c r="P72" s="242"/>
      <c r="Q72" s="230">
        <f>DATE($AL$3,1,1)</f>
        <v>45658</v>
      </c>
      <c r="R72" s="247">
        <v>1</v>
      </c>
      <c r="S72" s="232" t="str">
        <f>CHOOSE(WEEKDAY(Q72,1),"日","月","火","水","木","金","土")</f>
        <v>水</v>
      </c>
      <c r="T72" s="232"/>
      <c r="U72" s="178" t="s">
        <v>45</v>
      </c>
      <c r="V72" s="235"/>
      <c r="W72" s="230">
        <f>DATE($AL$3,2,1)</f>
        <v>45689</v>
      </c>
      <c r="X72" s="244" t="str">
        <f>CHOOSE(WEEKDAY(W72,1),"日","月","火","水","木","金","土")</f>
        <v>土</v>
      </c>
      <c r="Y72" s="244"/>
      <c r="Z72" s="118"/>
      <c r="AA72" s="242"/>
      <c r="AB72" s="230">
        <f>DATE($AL$3,3,1)</f>
        <v>45717</v>
      </c>
      <c r="AC72" s="264" t="str">
        <f>CHOOSE(WEEKDAY(AB72,1),"日","月","火","水","木","金","土")</f>
        <v>土</v>
      </c>
      <c r="AD72" s="264"/>
      <c r="AE72" s="71" t="s">
        <v>48</v>
      </c>
      <c r="AF72" s="267"/>
      <c r="AG72" s="237">
        <v>1</v>
      </c>
      <c r="AI72" s="65"/>
    </row>
    <row r="73" spans="1:35" ht="24" customHeight="1">
      <c r="A73" s="252"/>
      <c r="B73" s="231"/>
      <c r="C73" s="245" t="str">
        <f>CHOOSE(WEEKDAY(A4,1),"日","月","火","水","木","金","土")</f>
        <v>土</v>
      </c>
      <c r="D73" s="245"/>
      <c r="E73" s="55"/>
      <c r="F73" s="243"/>
      <c r="G73" s="231"/>
      <c r="H73" s="245" t="str">
        <f>CHOOSE(WEEKDAY(A4,1),"日","月","火","水","木","金","土")</f>
        <v>土</v>
      </c>
      <c r="I73" s="249"/>
      <c r="J73" s="263"/>
      <c r="K73" s="243"/>
      <c r="L73" s="231"/>
      <c r="M73" s="245" t="str">
        <f>CHOOSE(WEEKDAY(A4,1),"日","月","火","水","木","金","土")</f>
        <v>土</v>
      </c>
      <c r="N73" s="245"/>
      <c r="P73" s="243"/>
      <c r="Q73" s="231"/>
      <c r="R73" s="252"/>
      <c r="S73" s="233" t="str">
        <f>CHOOSE(WEEKDAY(A4,1),"日","月","火","水","木","金","土")</f>
        <v>土</v>
      </c>
      <c r="T73" s="234"/>
      <c r="U73" s="179" t="s">
        <v>148</v>
      </c>
      <c r="V73" s="236"/>
      <c r="W73" s="231"/>
      <c r="X73" s="245" t="str">
        <f>CHOOSE(WEEKDAY(A4,1),"日","月","火","水","木","金","土")</f>
        <v>土</v>
      </c>
      <c r="Y73" s="249"/>
      <c r="Z73" s="117"/>
      <c r="AA73" s="243"/>
      <c r="AB73" s="231"/>
      <c r="AC73" s="265" t="str">
        <f>CHOOSE(WEEKDAY(A4,1),"日","月","火","水","木","金","土")</f>
        <v>土</v>
      </c>
      <c r="AD73" s="266"/>
      <c r="AE73" s="70"/>
      <c r="AF73" s="268"/>
      <c r="AG73" s="250"/>
      <c r="AI73" s="65"/>
    </row>
    <row r="74" spans="1:35" ht="24" customHeight="1">
      <c r="A74" s="247">
        <v>2</v>
      </c>
      <c r="B74" s="230">
        <f>B72+1</f>
        <v>45567</v>
      </c>
      <c r="C74" s="244" t="str">
        <f>CHOOSE(WEEKDAY(B74,1),"日","月","火","水","木","金","土")</f>
        <v>水</v>
      </c>
      <c r="D74" s="244"/>
      <c r="E74" s="51" t="s">
        <v>52</v>
      </c>
      <c r="F74" s="242"/>
      <c r="G74" s="230">
        <f>G72+1</f>
        <v>45598</v>
      </c>
      <c r="H74" s="244" t="str">
        <f>CHOOSE(WEEKDAY(G74,1),"日","月","火","水","木","金","土")</f>
        <v>土</v>
      </c>
      <c r="I74" s="244"/>
      <c r="J74" s="170"/>
      <c r="K74" s="242"/>
      <c r="L74" s="230">
        <f>L72+1</f>
        <v>45628</v>
      </c>
      <c r="M74" s="244" t="str">
        <f>CHOOSE(WEEKDAY(L74,1),"日","月","火","水","木","金","土")</f>
        <v>月</v>
      </c>
      <c r="N74" s="244"/>
      <c r="O74" s="133"/>
      <c r="P74" s="242" t="s">
        <v>51</v>
      </c>
      <c r="Q74" s="230">
        <f>Q72+1</f>
        <v>45659</v>
      </c>
      <c r="R74" s="247">
        <v>2</v>
      </c>
      <c r="S74" s="232" t="str">
        <f>CHOOSE(WEEKDAY(Q74,1),"日","月","火","水","木","金","土")</f>
        <v>木</v>
      </c>
      <c r="T74" s="232"/>
      <c r="U74" s="271" t="s">
        <v>148</v>
      </c>
      <c r="V74" s="235"/>
      <c r="W74" s="230">
        <f>W72+1</f>
        <v>45690</v>
      </c>
      <c r="X74" s="255" t="str">
        <f>CHOOSE(WEEKDAY(W74,1),"日","月","火","水","木","金","土")</f>
        <v>日</v>
      </c>
      <c r="Y74" s="244"/>
      <c r="Z74" s="76"/>
      <c r="AA74" s="242"/>
      <c r="AB74" s="230">
        <f>AB72+1</f>
        <v>45718</v>
      </c>
      <c r="AC74" s="255" t="str">
        <f>CHOOSE(WEEKDAY(AB74,1),"日","月","火","水","木","金","土")</f>
        <v>日</v>
      </c>
      <c r="AD74" s="255"/>
      <c r="AE74" s="100"/>
      <c r="AF74" s="260"/>
      <c r="AG74" s="237">
        <v>2</v>
      </c>
      <c r="AI74" s="65"/>
    </row>
    <row r="75" spans="1:35" ht="24" customHeight="1">
      <c r="A75" s="252"/>
      <c r="B75" s="231"/>
      <c r="C75" s="245" t="str">
        <f>CHOOSE(WEEKDAY(A6,1),"日","月","火","水","木","金","土")</f>
        <v>土</v>
      </c>
      <c r="D75" s="245"/>
      <c r="E75" s="55"/>
      <c r="F75" s="243"/>
      <c r="G75" s="231"/>
      <c r="H75" s="245" t="str">
        <f>CHOOSE(WEEKDAY(A6,1),"日","月","火","水","木","金","土")</f>
        <v>土</v>
      </c>
      <c r="I75" s="249"/>
      <c r="J75" s="55"/>
      <c r="K75" s="243"/>
      <c r="L75" s="231"/>
      <c r="M75" s="245" t="str">
        <f>CHOOSE(WEEKDAY(A6,1),"日","月","火","水","木","金","土")</f>
        <v>土</v>
      </c>
      <c r="N75" s="245"/>
      <c r="O75" s="1" t="s">
        <v>29</v>
      </c>
      <c r="P75" s="243"/>
      <c r="Q75" s="231"/>
      <c r="R75" s="252"/>
      <c r="S75" s="233" t="str">
        <f>CHOOSE(WEEKDAY(A6,1),"日","月","火","水","木","金","土")</f>
        <v>土</v>
      </c>
      <c r="T75" s="234"/>
      <c r="U75" s="272"/>
      <c r="V75" s="236"/>
      <c r="W75" s="231"/>
      <c r="X75" s="256" t="str">
        <f>CHOOSE(WEEKDAY(A6,1),"日","月","火","水","木","金","土")</f>
        <v>土</v>
      </c>
      <c r="Y75" s="245"/>
      <c r="Z75" s="77"/>
      <c r="AA75" s="243"/>
      <c r="AB75" s="231"/>
      <c r="AC75" s="256" t="str">
        <f>CHOOSE(WEEKDAY(A6,1),"日","月","火","水","木","金","土")</f>
        <v>土</v>
      </c>
      <c r="AD75" s="259"/>
      <c r="AE75" s="101"/>
      <c r="AF75" s="261"/>
      <c r="AG75" s="250"/>
      <c r="AI75" s="65"/>
    </row>
    <row r="76" spans="1:35" ht="24" customHeight="1">
      <c r="A76" s="247">
        <v>3</v>
      </c>
      <c r="B76" s="230">
        <f>B74+1</f>
        <v>45568</v>
      </c>
      <c r="C76" s="244" t="str">
        <f>CHOOSE(WEEKDAY(B76,1),"日","月","火","水","木","金","土")</f>
        <v>木</v>
      </c>
      <c r="D76" s="244"/>
      <c r="E76" s="51" t="s">
        <v>52</v>
      </c>
      <c r="F76" s="242" t="s">
        <v>51</v>
      </c>
      <c r="G76" s="230">
        <f>G74+1</f>
        <v>45599</v>
      </c>
      <c r="H76" s="275" t="str">
        <f>CHOOSE(WEEKDAY(G76,1),"日","月","火","水","木","金","土")</f>
        <v>日</v>
      </c>
      <c r="I76" s="244"/>
      <c r="J76" s="51" t="s">
        <v>15</v>
      </c>
      <c r="K76" s="242"/>
      <c r="L76" s="230">
        <f>L74+1</f>
        <v>45629</v>
      </c>
      <c r="M76" s="244" t="str">
        <f>CHOOSE(WEEKDAY(L76,1),"日","月","火","水","木","金","土")</f>
        <v>火</v>
      </c>
      <c r="N76" s="244"/>
      <c r="O76" s="139"/>
      <c r="P76" s="242" t="s">
        <v>51</v>
      </c>
      <c r="Q76" s="230">
        <f>Q74+1</f>
        <v>45660</v>
      </c>
      <c r="R76" s="247">
        <v>3</v>
      </c>
      <c r="S76" s="232" t="str">
        <f>CHOOSE(WEEKDAY(Q76,1),"日","月","火","水","木","金","土")</f>
        <v>金</v>
      </c>
      <c r="T76" s="232"/>
      <c r="U76" s="150" t="s">
        <v>148</v>
      </c>
      <c r="V76" s="235"/>
      <c r="W76" s="230">
        <f>W74+1</f>
        <v>45691</v>
      </c>
      <c r="X76" s="244" t="str">
        <f>CHOOSE(WEEKDAY(W76,1),"日","月","火","水","木","金","土")</f>
        <v>月</v>
      </c>
      <c r="Y76" s="244"/>
      <c r="Z76" s="172" t="s">
        <v>47</v>
      </c>
      <c r="AA76" s="242"/>
      <c r="AB76" s="230">
        <f>AB74+1</f>
        <v>45719</v>
      </c>
      <c r="AC76" s="264" t="str">
        <f>CHOOSE(WEEKDAY(AB76,1),"日","月","火","水","木","金","土")</f>
        <v>月</v>
      </c>
      <c r="AD76" s="264"/>
      <c r="AE76" s="110"/>
      <c r="AF76" s="267"/>
      <c r="AG76" s="237">
        <v>3</v>
      </c>
      <c r="AI76" s="65"/>
    </row>
    <row r="77" spans="1:35" ht="24" customHeight="1">
      <c r="A77" s="252"/>
      <c r="B77" s="231"/>
      <c r="C77" s="245" t="str">
        <f>CHOOSE(WEEKDAY(A8,1),"日","月","火","水","木","金","土")</f>
        <v>土</v>
      </c>
      <c r="D77" s="245"/>
      <c r="E77" s="55"/>
      <c r="F77" s="243"/>
      <c r="G77" s="231"/>
      <c r="H77" s="276" t="str">
        <f>CHOOSE(WEEKDAY(A8,1),"日","月","火","水","木","金","土")</f>
        <v>土</v>
      </c>
      <c r="I77" s="249"/>
      <c r="J77" s="55"/>
      <c r="K77" s="243"/>
      <c r="L77" s="231"/>
      <c r="M77" s="245" t="str">
        <f>CHOOSE(WEEKDAY(A8,1),"日","月","火","水","木","金","土")</f>
        <v>土</v>
      </c>
      <c r="N77" s="245"/>
      <c r="O77" s="1" t="s">
        <v>29</v>
      </c>
      <c r="P77" s="243"/>
      <c r="Q77" s="231"/>
      <c r="R77" s="252"/>
      <c r="S77" s="233" t="str">
        <f>CHOOSE(WEEKDAY(A8,1),"日","月","火","水","木","金","土")</f>
        <v>土</v>
      </c>
      <c r="T77" s="234"/>
      <c r="U77" s="152"/>
      <c r="V77" s="236"/>
      <c r="W77" s="231"/>
      <c r="X77" s="245" t="str">
        <f>CHOOSE(WEEKDAY(A8,1),"日","月","火","水","木","金","土")</f>
        <v>土</v>
      </c>
      <c r="Y77" s="245"/>
      <c r="Z77" s="130"/>
      <c r="AA77" s="243"/>
      <c r="AB77" s="231"/>
      <c r="AC77" s="265" t="str">
        <f>CHOOSE(WEEKDAY(A8,1),"日","月","火","水","木","金","土")</f>
        <v>土</v>
      </c>
      <c r="AD77" s="266"/>
      <c r="AE77" s="111"/>
      <c r="AF77" s="268"/>
      <c r="AG77" s="250"/>
      <c r="AI77" s="65"/>
    </row>
    <row r="78" spans="1:35" ht="24" customHeight="1">
      <c r="A78" s="247">
        <v>4</v>
      </c>
      <c r="B78" s="230">
        <f>B76+1</f>
        <v>45569</v>
      </c>
      <c r="C78" s="244" t="str">
        <f>CHOOSE(WEEKDAY(B78,1),"日","月","火","水","木","金","土")</f>
        <v>金</v>
      </c>
      <c r="D78" s="244"/>
      <c r="E78" s="51"/>
      <c r="F78" s="242" t="s">
        <v>51</v>
      </c>
      <c r="G78" s="230">
        <f>G76+1</f>
        <v>45600</v>
      </c>
      <c r="H78" s="275" t="str">
        <f>CHOOSE(WEEKDAY(G78,1),"日","月","火","水","木","金","土")</f>
        <v>月</v>
      </c>
      <c r="I78" s="244"/>
      <c r="J78" s="51" t="s">
        <v>75</v>
      </c>
      <c r="K78" s="242"/>
      <c r="L78" s="230">
        <f>L76+1</f>
        <v>45630</v>
      </c>
      <c r="M78" s="244" t="str">
        <f>CHOOSE(WEEKDAY(L78,1),"日","月","火","水","木","金","土")</f>
        <v>水</v>
      </c>
      <c r="N78" s="244"/>
      <c r="O78" s="257" t="s">
        <v>184</v>
      </c>
      <c r="P78" s="242" t="s">
        <v>51</v>
      </c>
      <c r="Q78" s="230">
        <f>Q76+1</f>
        <v>45661</v>
      </c>
      <c r="R78" s="247">
        <v>4</v>
      </c>
      <c r="S78" s="232" t="str">
        <f>CHOOSE(WEEKDAY(Q78,1),"日","月","火","水","木","金","土")</f>
        <v>土</v>
      </c>
      <c r="T78" s="232"/>
      <c r="U78" s="150"/>
      <c r="V78" s="235"/>
      <c r="W78" s="230">
        <f>W76+1</f>
        <v>45692</v>
      </c>
      <c r="X78" s="244" t="str">
        <f>CHOOSE(WEEKDAY(W78,1),"日","月","火","水","木","金","土")</f>
        <v>火</v>
      </c>
      <c r="Y78" s="244"/>
      <c r="Z78" s="129" t="s">
        <v>47</v>
      </c>
      <c r="AA78" s="242"/>
      <c r="AB78" s="230">
        <f>AB76+1</f>
        <v>45720</v>
      </c>
      <c r="AC78" s="282" t="str">
        <f>CHOOSE(WEEKDAY(AB78,1),"日","月","火","水","木","金","土")</f>
        <v>火</v>
      </c>
      <c r="AD78" s="282"/>
      <c r="AE78" s="153" t="s">
        <v>103</v>
      </c>
      <c r="AF78" s="284"/>
      <c r="AG78" s="237">
        <v>4</v>
      </c>
      <c r="AI78" s="65"/>
    </row>
    <row r="79" spans="1:35" ht="24" customHeight="1">
      <c r="A79" s="252"/>
      <c r="B79" s="231"/>
      <c r="C79" s="245" t="str">
        <f>CHOOSE(WEEKDAY(A10,1),"日","月","火","水","木","金","土")</f>
        <v>土</v>
      </c>
      <c r="D79" s="249"/>
      <c r="E79" s="55"/>
      <c r="F79" s="243"/>
      <c r="G79" s="231"/>
      <c r="H79" s="276" t="str">
        <f>CHOOSE(WEEKDAY(A10,1),"日","月","火","水","木","金","土")</f>
        <v>土</v>
      </c>
      <c r="I79" s="245"/>
      <c r="J79" s="55"/>
      <c r="K79" s="243"/>
      <c r="L79" s="231"/>
      <c r="M79" s="245" t="str">
        <f>CHOOSE(WEEKDAY(A10,1),"日","月","火","水","木","金","土")</f>
        <v>土</v>
      </c>
      <c r="N79" s="249"/>
      <c r="O79" s="298"/>
      <c r="P79" s="243"/>
      <c r="Q79" s="231"/>
      <c r="R79" s="252"/>
      <c r="S79" s="233" t="str">
        <f>CHOOSE(WEEKDAY(A10,1),"日","月","火","水","木","金","土")</f>
        <v>土</v>
      </c>
      <c r="T79" s="234"/>
      <c r="U79" s="152"/>
      <c r="V79" s="236"/>
      <c r="W79" s="231"/>
      <c r="X79" s="245" t="str">
        <f>CHOOSE(WEEKDAY(A10,1),"日","月","火","水","木","金","土")</f>
        <v>土</v>
      </c>
      <c r="Y79" s="245"/>
      <c r="Z79" s="130"/>
      <c r="AA79" s="243"/>
      <c r="AB79" s="231"/>
      <c r="AC79" s="283" t="str">
        <f>CHOOSE(WEEKDAY(A10,1),"日","月","火","水","木","金","土")</f>
        <v>土</v>
      </c>
      <c r="AD79" s="286"/>
      <c r="AE79" s="154"/>
      <c r="AF79" s="285"/>
      <c r="AG79" s="250"/>
      <c r="AI79" s="65"/>
    </row>
    <row r="80" spans="1:35" ht="24" customHeight="1">
      <c r="A80" s="247">
        <v>5</v>
      </c>
      <c r="B80" s="230">
        <f>B78+1</f>
        <v>45570</v>
      </c>
      <c r="C80" s="244" t="str">
        <f>CHOOSE(WEEKDAY(B80,1),"日","月","火","水","木","金","土")</f>
        <v>土</v>
      </c>
      <c r="D80" s="244"/>
      <c r="E80" s="51"/>
      <c r="F80" s="242"/>
      <c r="G80" s="230">
        <f>G78+1</f>
        <v>45601</v>
      </c>
      <c r="H80" s="244" t="str">
        <f>CHOOSE(WEEKDAY(G80,1),"日","月","火","水","木","金","土")</f>
        <v>火</v>
      </c>
      <c r="I80" s="244"/>
      <c r="J80" s="44"/>
      <c r="K80" s="242" t="s">
        <v>51</v>
      </c>
      <c r="L80" s="230">
        <f>L78+1</f>
        <v>45631</v>
      </c>
      <c r="M80" s="244" t="str">
        <f>CHOOSE(WEEKDAY(L80,1),"日","月","火","水","木","金","土")</f>
        <v>木</v>
      </c>
      <c r="N80" s="244"/>
      <c r="O80" s="129"/>
      <c r="P80" s="242" t="s">
        <v>51</v>
      </c>
      <c r="Q80" s="230">
        <f>Q78+1</f>
        <v>45662</v>
      </c>
      <c r="R80" s="247">
        <v>5</v>
      </c>
      <c r="S80" s="232" t="str">
        <f>CHOOSE(WEEKDAY(Q80,1),"日","月","火","水","木","金","土")</f>
        <v>日</v>
      </c>
      <c r="T80" s="232"/>
      <c r="U80" s="150"/>
      <c r="V80" s="235"/>
      <c r="W80" s="230">
        <f>W78+1</f>
        <v>45693</v>
      </c>
      <c r="X80" s="244" t="str">
        <f>CHOOSE(WEEKDAY(W80,1),"日","月","火","水","木","金","土")</f>
        <v>水</v>
      </c>
      <c r="Y80" s="244"/>
      <c r="Z80" s="257" t="s">
        <v>183</v>
      </c>
      <c r="AA80" s="242"/>
      <c r="AB80" s="230">
        <f>AB78+1</f>
        <v>45721</v>
      </c>
      <c r="AC80" s="282" t="str">
        <f>CHOOSE(WEEKDAY(AB80,1),"日","月","火","水","木","金","土")</f>
        <v>水</v>
      </c>
      <c r="AD80" s="282"/>
      <c r="AE80" s="153"/>
      <c r="AF80" s="284"/>
      <c r="AG80" s="237">
        <v>5</v>
      </c>
      <c r="AI80" s="65"/>
    </row>
    <row r="81" spans="1:35" ht="24" customHeight="1">
      <c r="A81" s="252"/>
      <c r="B81" s="231"/>
      <c r="C81" s="245" t="str">
        <f>CHOOSE(WEEKDAY(A12,1),"日","月","火","水","木","金","土")</f>
        <v>土</v>
      </c>
      <c r="D81" s="249"/>
      <c r="E81" s="55"/>
      <c r="F81" s="243"/>
      <c r="G81" s="231"/>
      <c r="H81" s="245" t="str">
        <f>CHOOSE(WEEKDAY(A12,1),"日","月","火","水","木","金","土")</f>
        <v>土</v>
      </c>
      <c r="I81" s="245"/>
      <c r="J81" s="61"/>
      <c r="K81" s="243"/>
      <c r="L81" s="231"/>
      <c r="M81" s="245" t="str">
        <f>CHOOSE(WEEKDAY(A12,1),"日","月","火","水","木","金","土")</f>
        <v>土</v>
      </c>
      <c r="N81" s="249"/>
      <c r="O81" s="130"/>
      <c r="P81" s="243"/>
      <c r="Q81" s="231"/>
      <c r="R81" s="252"/>
      <c r="S81" s="233" t="str">
        <f>CHOOSE(WEEKDAY(A12,1),"日","月","火","水","木","金","土")</f>
        <v>土</v>
      </c>
      <c r="T81" s="234"/>
      <c r="U81" s="152"/>
      <c r="V81" s="236"/>
      <c r="W81" s="231"/>
      <c r="X81" s="245" t="str">
        <f>CHOOSE(WEEKDAY(A12,1),"日","月","火","水","木","金","土")</f>
        <v>土</v>
      </c>
      <c r="Y81" s="245"/>
      <c r="Z81" s="292"/>
      <c r="AA81" s="243"/>
      <c r="AB81" s="231"/>
      <c r="AC81" s="283" t="str">
        <f>CHOOSE(WEEKDAY(A12,1),"日","月","火","水","木","金","土")</f>
        <v>土</v>
      </c>
      <c r="AD81" s="286"/>
      <c r="AE81" s="154"/>
      <c r="AF81" s="285"/>
      <c r="AG81" s="250"/>
      <c r="AI81" s="65"/>
    </row>
    <row r="82" spans="1:35" ht="24" customHeight="1">
      <c r="A82" s="247">
        <v>6</v>
      </c>
      <c r="B82" s="230">
        <f>B80+1</f>
        <v>45571</v>
      </c>
      <c r="C82" s="244" t="str">
        <f>CHOOSE(WEEKDAY(B82,1),"日","月","火","水","木","金","土")</f>
        <v>日</v>
      </c>
      <c r="D82" s="244"/>
      <c r="E82" s="44"/>
      <c r="F82" s="242"/>
      <c r="G82" s="230">
        <f>G80+1</f>
        <v>45602</v>
      </c>
      <c r="H82" s="244" t="str">
        <f>CHOOSE(WEEKDAY(G82,1),"日","月","火","水","木","金","土")</f>
        <v>水</v>
      </c>
      <c r="I82" s="244"/>
      <c r="J82" s="51"/>
      <c r="K82" s="242" t="s">
        <v>51</v>
      </c>
      <c r="L82" s="230">
        <f>L80+1</f>
        <v>45632</v>
      </c>
      <c r="M82" s="244" t="str">
        <f>CHOOSE(WEEKDAY(L82,1),"日","月","火","水","木","金","土")</f>
        <v>金</v>
      </c>
      <c r="N82" s="244"/>
      <c r="O82" s="133"/>
      <c r="P82" s="242" t="s">
        <v>51</v>
      </c>
      <c r="Q82" s="230">
        <f>Q80+1</f>
        <v>45663</v>
      </c>
      <c r="R82" s="247">
        <v>6</v>
      </c>
      <c r="S82" s="232" t="str">
        <f>CHOOSE(WEEKDAY(Q82,1),"日","月","火","水","木","金","土")</f>
        <v>月</v>
      </c>
      <c r="T82" s="232"/>
      <c r="U82" s="150"/>
      <c r="V82" s="235"/>
      <c r="W82" s="230">
        <f>W80+1</f>
        <v>45694</v>
      </c>
      <c r="X82" s="244" t="str">
        <f>CHOOSE(WEEKDAY(W82,1),"日","月","火","水","木","金","土")</f>
        <v>木</v>
      </c>
      <c r="Y82" s="244"/>
      <c r="Z82" s="129" t="s">
        <v>47</v>
      </c>
      <c r="AA82" s="242"/>
      <c r="AB82" s="230">
        <f>AB80+1</f>
        <v>45722</v>
      </c>
      <c r="AC82" s="282" t="str">
        <f>CHOOSE(WEEKDAY(AB82,1),"日","月","火","水","木","金","土")</f>
        <v>木</v>
      </c>
      <c r="AD82" s="282"/>
      <c r="AE82" s="153"/>
      <c r="AF82" s="284"/>
      <c r="AG82" s="237">
        <v>6</v>
      </c>
      <c r="AI82" s="65"/>
    </row>
    <row r="83" spans="1:35" ht="24" customHeight="1">
      <c r="A83" s="252"/>
      <c r="B83" s="231"/>
      <c r="C83" s="245" t="str">
        <f>CHOOSE(WEEKDAY(A14,1),"日","月","火","水","木","金","土")</f>
        <v>土</v>
      </c>
      <c r="D83" s="245"/>
      <c r="E83" s="35"/>
      <c r="F83" s="243"/>
      <c r="G83" s="231"/>
      <c r="H83" s="245" t="str">
        <f>CHOOSE(WEEKDAY(A14,1),"日","月","火","水","木","金","土")</f>
        <v>土</v>
      </c>
      <c r="I83" s="245"/>
      <c r="J83" s="39"/>
      <c r="K83" s="243"/>
      <c r="L83" s="231"/>
      <c r="M83" s="245" t="str">
        <f>CHOOSE(WEEKDAY(A14,1),"日","月","火","水","木","金","土")</f>
        <v>土</v>
      </c>
      <c r="N83" s="249"/>
      <c r="O83" s="130"/>
      <c r="P83" s="243"/>
      <c r="Q83" s="231"/>
      <c r="R83" s="252"/>
      <c r="S83" s="233" t="str">
        <f>CHOOSE(WEEKDAY(A14,1),"日","月","火","水","木","金","土")</f>
        <v>土</v>
      </c>
      <c r="T83" s="234"/>
      <c r="U83" s="152"/>
      <c r="V83" s="236"/>
      <c r="W83" s="231"/>
      <c r="X83" s="245" t="str">
        <f>CHOOSE(WEEKDAY(A14,1),"日","月","火","水","木","金","土")</f>
        <v>土</v>
      </c>
      <c r="Y83" s="245"/>
      <c r="Z83" s="173" t="s">
        <v>29</v>
      </c>
      <c r="AA83" s="243"/>
      <c r="AB83" s="231"/>
      <c r="AC83" s="283" t="str">
        <f>CHOOSE(WEEKDAY(A14,1),"日","月","火","水","木","金","土")</f>
        <v>土</v>
      </c>
      <c r="AD83" s="286"/>
      <c r="AE83" s="154"/>
      <c r="AF83" s="285"/>
      <c r="AG83" s="250"/>
      <c r="AI83" s="65"/>
    </row>
    <row r="84" spans="1:33" ht="24" customHeight="1">
      <c r="A84" s="247">
        <v>7</v>
      </c>
      <c r="B84" s="230">
        <f>B82+1</f>
        <v>45572</v>
      </c>
      <c r="C84" s="244" t="str">
        <f>CHOOSE(WEEKDAY(B84,1),"日","月","火","水","木","金","土")</f>
        <v>月</v>
      </c>
      <c r="D84" s="244"/>
      <c r="E84" s="297"/>
      <c r="F84" s="242" t="s">
        <v>51</v>
      </c>
      <c r="G84" s="230">
        <f>G82+1</f>
        <v>45603</v>
      </c>
      <c r="H84" s="244" t="str">
        <f>CHOOSE(WEEKDAY(G84,1),"日","月","火","水","木","金","土")</f>
        <v>木</v>
      </c>
      <c r="I84" s="244"/>
      <c r="J84" s="44"/>
      <c r="K84" s="242" t="s">
        <v>51</v>
      </c>
      <c r="L84" s="230">
        <f>L82+1</f>
        <v>45633</v>
      </c>
      <c r="M84" s="244" t="str">
        <f>CHOOSE(WEEKDAY(L84,1),"日","月","火","水","木","金","土")</f>
        <v>土</v>
      </c>
      <c r="N84" s="244"/>
      <c r="O84" s="98"/>
      <c r="P84" s="242"/>
      <c r="Q84" s="230">
        <f>Q82+1</f>
        <v>45664</v>
      </c>
      <c r="R84" s="247">
        <v>7</v>
      </c>
      <c r="S84" s="232" t="str">
        <f>CHOOSE(WEEKDAY(Q84,1),"日","月","火","水","木","金","土")</f>
        <v>火</v>
      </c>
      <c r="T84" s="232"/>
      <c r="U84" s="271"/>
      <c r="V84" s="235"/>
      <c r="W84" s="230">
        <f>W82+1</f>
        <v>45695</v>
      </c>
      <c r="X84" s="244" t="str">
        <f>CHOOSE(WEEKDAY(W84,1),"日","月","火","水","木","金","土")</f>
        <v>金</v>
      </c>
      <c r="Y84" s="244"/>
      <c r="Z84" s="257" t="s">
        <v>182</v>
      </c>
      <c r="AA84" s="242"/>
      <c r="AB84" s="230">
        <f>AB82+1</f>
        <v>45723</v>
      </c>
      <c r="AC84" s="282" t="str">
        <f>CHOOSE(WEEKDAY(AB84,1),"日","月","火","水","木","金","土")</f>
        <v>金</v>
      </c>
      <c r="AD84" s="282"/>
      <c r="AE84" s="153" t="s">
        <v>104</v>
      </c>
      <c r="AF84" s="284"/>
      <c r="AG84" s="237">
        <v>7</v>
      </c>
    </row>
    <row r="85" spans="1:33" ht="24" customHeight="1">
      <c r="A85" s="252"/>
      <c r="B85" s="231"/>
      <c r="C85" s="245" t="str">
        <f>CHOOSE(WEEKDAY(A16,1),"日","月","火","水","木","金","土")</f>
        <v>土</v>
      </c>
      <c r="D85" s="245"/>
      <c r="E85" s="258"/>
      <c r="F85" s="243"/>
      <c r="G85" s="231"/>
      <c r="H85" s="245" t="str">
        <f>CHOOSE(WEEKDAY(A16,1),"日","月","火","水","木","金","土")</f>
        <v>土</v>
      </c>
      <c r="I85" s="245"/>
      <c r="J85" s="61"/>
      <c r="K85" s="243"/>
      <c r="L85" s="231"/>
      <c r="M85" s="245" t="str">
        <f>CHOOSE(WEEKDAY(A16,1),"日","月","火","水","木","金","土")</f>
        <v>土</v>
      </c>
      <c r="N85" s="249"/>
      <c r="O85" s="99"/>
      <c r="P85" s="243"/>
      <c r="Q85" s="231"/>
      <c r="R85" s="252"/>
      <c r="S85" s="233" t="str">
        <f>CHOOSE(WEEKDAY(A16,1),"日","月","火","水","木","金","土")</f>
        <v>土</v>
      </c>
      <c r="T85" s="234"/>
      <c r="U85" s="272"/>
      <c r="V85" s="236"/>
      <c r="W85" s="231"/>
      <c r="X85" s="245" t="str">
        <f>CHOOSE(WEEKDAY(A16,1),"日","月","火","水","木","金","土")</f>
        <v>土</v>
      </c>
      <c r="Y85" s="249"/>
      <c r="Z85" s="258"/>
      <c r="AA85" s="243"/>
      <c r="AB85" s="231"/>
      <c r="AC85" s="283" t="str">
        <f>CHOOSE(WEEKDAY(A16,1),"日","月","火","水","木","金","土")</f>
        <v>土</v>
      </c>
      <c r="AD85" s="286"/>
      <c r="AE85" s="154"/>
      <c r="AF85" s="285"/>
      <c r="AG85" s="250"/>
    </row>
    <row r="86" spans="1:33" ht="24" customHeight="1">
      <c r="A86" s="247">
        <v>8</v>
      </c>
      <c r="B86" s="230">
        <f>B84+1</f>
        <v>45573</v>
      </c>
      <c r="C86" s="255" t="str">
        <f>CHOOSE(WEEKDAY(B86,1),"日","月","火","水","木","金","土")</f>
        <v>火</v>
      </c>
      <c r="D86" s="244"/>
      <c r="E86" s="68"/>
      <c r="F86" s="242" t="s">
        <v>51</v>
      </c>
      <c r="G86" s="230">
        <f>G84+1</f>
        <v>45604</v>
      </c>
      <c r="H86" s="244" t="str">
        <f>CHOOSE(WEEKDAY(G86,1),"日","月","火","水","木","金","土")</f>
        <v>金</v>
      </c>
      <c r="I86" s="244"/>
      <c r="J86" s="60"/>
      <c r="K86" s="242" t="s">
        <v>51</v>
      </c>
      <c r="L86" s="230">
        <f>L84+1</f>
        <v>45634</v>
      </c>
      <c r="M86" s="244" t="str">
        <f>CHOOSE(WEEKDAY(L86,1),"日","月","火","水","木","金","土")</f>
        <v>日</v>
      </c>
      <c r="N86" s="244"/>
      <c r="O86" s="240"/>
      <c r="P86" s="242"/>
      <c r="Q86" s="230">
        <f>Q84+1</f>
        <v>45665</v>
      </c>
      <c r="R86" s="247">
        <v>8</v>
      </c>
      <c r="S86" s="244" t="str">
        <f>CHOOSE(WEEKDAY(Q86,1),"日","月","火","水","木","金","土")</f>
        <v>水</v>
      </c>
      <c r="T86" s="244"/>
      <c r="U86" s="188" t="s">
        <v>137</v>
      </c>
      <c r="V86" s="242" t="s">
        <v>51</v>
      </c>
      <c r="W86" s="230">
        <f>W84+1</f>
        <v>45696</v>
      </c>
      <c r="X86" s="244" t="str">
        <f>CHOOSE(WEEKDAY(W86,1),"日","月","火","水","木","金","土")</f>
        <v>土</v>
      </c>
      <c r="Y86" s="244"/>
      <c r="Z86" s="47"/>
      <c r="AA86" s="242"/>
      <c r="AB86" s="230">
        <f>AB84+1</f>
        <v>45724</v>
      </c>
      <c r="AC86" s="277" t="str">
        <f>CHOOSE(WEEKDAY(AB86,1),"日","月","火","水","木","金","土")</f>
        <v>土</v>
      </c>
      <c r="AD86" s="277"/>
      <c r="AE86" s="100"/>
      <c r="AF86" s="260"/>
      <c r="AG86" s="237">
        <v>8</v>
      </c>
    </row>
    <row r="87" spans="1:33" ht="24" customHeight="1">
      <c r="A87" s="252"/>
      <c r="B87" s="231"/>
      <c r="C87" s="256" t="str">
        <f>CHOOSE(WEEKDAY(A18,1),"日","月","火","水","木","金","土")</f>
        <v>土</v>
      </c>
      <c r="D87" s="245"/>
      <c r="E87" s="128"/>
      <c r="F87" s="243"/>
      <c r="G87" s="231"/>
      <c r="H87" s="245" t="str">
        <f>CHOOSE(WEEKDAY(A18,1),"日","月","火","水","木","金","土")</f>
        <v>土</v>
      </c>
      <c r="I87" s="249"/>
      <c r="J87" s="28"/>
      <c r="K87" s="243"/>
      <c r="L87" s="231"/>
      <c r="M87" s="245" t="str">
        <f>CHOOSE(WEEKDAY(A18,1),"日","月","火","水","木","金","土")</f>
        <v>土</v>
      </c>
      <c r="N87" s="249"/>
      <c r="O87" s="251"/>
      <c r="P87" s="243"/>
      <c r="Q87" s="231"/>
      <c r="R87" s="252"/>
      <c r="S87" s="245" t="str">
        <f>CHOOSE(WEEKDAY(A18,1),"日","月","火","水","木","金","土")</f>
        <v>土</v>
      </c>
      <c r="T87" s="245"/>
      <c r="U87" s="189" t="s">
        <v>122</v>
      </c>
      <c r="V87" s="243"/>
      <c r="W87" s="231"/>
      <c r="X87" s="245" t="str">
        <f>CHOOSE(WEEKDAY(A18,1),"日","月","火","水","木","金","土")</f>
        <v>土</v>
      </c>
      <c r="Y87" s="249"/>
      <c r="Z87" s="45"/>
      <c r="AA87" s="243"/>
      <c r="AB87" s="231"/>
      <c r="AC87" s="281" t="str">
        <f>CHOOSE(WEEKDAY(A18,1),"日","月","火","水","木","金","土")</f>
        <v>土</v>
      </c>
      <c r="AD87" s="278"/>
      <c r="AE87" s="101"/>
      <c r="AF87" s="261"/>
      <c r="AG87" s="250"/>
    </row>
    <row r="88" spans="1:33" ht="24" customHeight="1">
      <c r="A88" s="247">
        <v>9</v>
      </c>
      <c r="B88" s="230">
        <f>B86+1</f>
        <v>45574</v>
      </c>
      <c r="C88" s="295" t="str">
        <f>CHOOSE(WEEKDAY(B88,1),"日","月","火","水","木","金","土")</f>
        <v>水</v>
      </c>
      <c r="D88" s="244"/>
      <c r="E88" s="191" t="s">
        <v>125</v>
      </c>
      <c r="F88" s="242" t="s">
        <v>51</v>
      </c>
      <c r="G88" s="230">
        <f>G86+1</f>
        <v>45605</v>
      </c>
      <c r="H88" s="244" t="str">
        <f>CHOOSE(WEEKDAY(G88,1),"日","月","火","水","木","金","土")</f>
        <v>土</v>
      </c>
      <c r="I88" s="244"/>
      <c r="J88" s="51"/>
      <c r="K88" s="242"/>
      <c r="L88" s="230">
        <f>L86+1</f>
        <v>45635</v>
      </c>
      <c r="M88" s="244" t="str">
        <f>CHOOSE(WEEKDAY(L88,1),"日","月","火","水","木","金","土")</f>
        <v>月</v>
      </c>
      <c r="N88" s="244"/>
      <c r="O88" s="98" t="s">
        <v>95</v>
      </c>
      <c r="P88" s="242" t="s">
        <v>51</v>
      </c>
      <c r="Q88" s="230">
        <f>Q86+1</f>
        <v>45666</v>
      </c>
      <c r="R88" s="247">
        <v>9</v>
      </c>
      <c r="S88" s="255" t="str">
        <f>CHOOSE(WEEKDAY(Q88,1),"日","月","火","水","木","金","土")</f>
        <v>木</v>
      </c>
      <c r="T88" s="244"/>
      <c r="U88" s="51"/>
      <c r="V88" s="242" t="s">
        <v>51</v>
      </c>
      <c r="W88" s="230">
        <f>W86+1</f>
        <v>45697</v>
      </c>
      <c r="X88" s="244" t="str">
        <f>CHOOSE(WEEKDAY(W88,1),"日","月","火","水","木","金","土")</f>
        <v>日</v>
      </c>
      <c r="Y88" s="244"/>
      <c r="Z88" s="87"/>
      <c r="AA88" s="242"/>
      <c r="AB88" s="230">
        <f>AB86+1</f>
        <v>45725</v>
      </c>
      <c r="AC88" s="277" t="str">
        <f>CHOOSE(WEEKDAY(AB88,1),"日","月","火","水","木","金","土")</f>
        <v>日</v>
      </c>
      <c r="AD88" s="277"/>
      <c r="AE88" s="122"/>
      <c r="AF88" s="260"/>
      <c r="AG88" s="237">
        <v>9</v>
      </c>
    </row>
    <row r="89" spans="1:33" ht="24" customHeight="1">
      <c r="A89" s="252"/>
      <c r="B89" s="231"/>
      <c r="C89" s="296" t="str">
        <f>CHOOSE(WEEKDAY(A20,1),"日","月","火","水","木","金","土")</f>
        <v>土</v>
      </c>
      <c r="D89" s="245"/>
      <c r="E89" s="192"/>
      <c r="F89" s="243"/>
      <c r="G89" s="231"/>
      <c r="H89" s="245" t="str">
        <f>CHOOSE(WEEKDAY(A20,1),"日","月","火","水","木","金","土")</f>
        <v>土</v>
      </c>
      <c r="I89" s="249"/>
      <c r="J89" s="39"/>
      <c r="K89" s="243"/>
      <c r="L89" s="231"/>
      <c r="M89" s="245" t="str">
        <f>CHOOSE(WEEKDAY(A20,1),"日","月","火","水","木","金","土")</f>
        <v>土</v>
      </c>
      <c r="N89" s="245"/>
      <c r="O89" s="99"/>
      <c r="P89" s="243"/>
      <c r="Q89" s="231"/>
      <c r="R89" s="252"/>
      <c r="S89" s="256" t="str">
        <f>CHOOSE(WEEKDAY(A20,1),"日","月","火","水","木","金","土")</f>
        <v>土</v>
      </c>
      <c r="T89" s="245"/>
      <c r="U89" s="55"/>
      <c r="V89" s="243"/>
      <c r="W89" s="231"/>
      <c r="X89" s="245" t="str">
        <f>CHOOSE(WEEKDAY(A20,1),"日","月","火","水","木","金","土")</f>
        <v>土</v>
      </c>
      <c r="Y89" s="245"/>
      <c r="Z89" s="88"/>
      <c r="AA89" s="243"/>
      <c r="AB89" s="231"/>
      <c r="AC89" s="281" t="str">
        <f>CHOOSE(WEEKDAY(A20,1),"日","月","火","水","木","金","土")</f>
        <v>土</v>
      </c>
      <c r="AD89" s="278"/>
      <c r="AE89" s="75"/>
      <c r="AF89" s="261"/>
      <c r="AG89" s="250"/>
    </row>
    <row r="90" spans="1:33" ht="24" customHeight="1">
      <c r="A90" s="247">
        <v>10</v>
      </c>
      <c r="B90" s="230">
        <f>B88+1</f>
        <v>45575</v>
      </c>
      <c r="C90" s="293" t="str">
        <f>CHOOSE(WEEKDAY(B90,1),"日","月","火","水","木","金","土")</f>
        <v>木</v>
      </c>
      <c r="D90" s="244"/>
      <c r="E90" s="191" t="s">
        <v>93</v>
      </c>
      <c r="F90" s="242" t="s">
        <v>51</v>
      </c>
      <c r="G90" s="230">
        <f>G88+1</f>
        <v>45606</v>
      </c>
      <c r="H90" s="244" t="str">
        <f>CHOOSE(WEEKDAY(G90,1),"日","月","火","水","木","金","土")</f>
        <v>日</v>
      </c>
      <c r="I90" s="244"/>
      <c r="J90" s="240"/>
      <c r="K90" s="242"/>
      <c r="L90" s="230">
        <f>L88+1</f>
        <v>45636</v>
      </c>
      <c r="M90" s="244" t="str">
        <f>CHOOSE(WEEKDAY(L90,1),"日","月","火","水","木","金","土")</f>
        <v>火</v>
      </c>
      <c r="N90" s="244"/>
      <c r="O90" s="46"/>
      <c r="P90" s="242" t="s">
        <v>51</v>
      </c>
      <c r="Q90" s="230">
        <f>Q88+1</f>
        <v>45667</v>
      </c>
      <c r="R90" s="247">
        <v>10</v>
      </c>
      <c r="S90" s="255" t="str">
        <f>CHOOSE(WEEKDAY(Q90,1),"日","月","火","水","木","金","土")</f>
        <v>金</v>
      </c>
      <c r="T90" s="244"/>
      <c r="U90" s="51"/>
      <c r="V90" s="242" t="s">
        <v>51</v>
      </c>
      <c r="W90" s="230">
        <f>W88+1</f>
        <v>45698</v>
      </c>
      <c r="X90" s="264" t="str">
        <f>CHOOSE(WEEKDAY(W90,1),"日","月","火","水","木","金","土")</f>
        <v>月</v>
      </c>
      <c r="Y90" s="264"/>
      <c r="Z90" s="184" t="s">
        <v>100</v>
      </c>
      <c r="AA90" s="267"/>
      <c r="AB90" s="230">
        <f>AB88+1</f>
        <v>45726</v>
      </c>
      <c r="AC90" s="282" t="str">
        <f>CHOOSE(WEEKDAY(AB90,1),"日","月","火","水","木","金","土")</f>
        <v>月</v>
      </c>
      <c r="AD90" s="282"/>
      <c r="AE90" s="155"/>
      <c r="AF90" s="284"/>
      <c r="AG90" s="237">
        <v>10</v>
      </c>
    </row>
    <row r="91" spans="1:33" ht="24" customHeight="1">
      <c r="A91" s="252"/>
      <c r="B91" s="231"/>
      <c r="C91" s="294" t="str">
        <f>CHOOSE(WEEKDAY(A22,1),"日","月","火","水","木","金","土")</f>
        <v>土</v>
      </c>
      <c r="D91" s="245"/>
      <c r="E91" s="192"/>
      <c r="F91" s="243"/>
      <c r="G91" s="231"/>
      <c r="H91" s="245" t="str">
        <f>CHOOSE(WEEKDAY(A22,1),"日","月","火","水","木","金","土")</f>
        <v>土</v>
      </c>
      <c r="I91" s="249"/>
      <c r="J91" s="251"/>
      <c r="K91" s="243"/>
      <c r="L91" s="231"/>
      <c r="M91" s="245" t="str">
        <f>CHOOSE(WEEKDAY(A22,1),"日","月","火","水","木","金","土")</f>
        <v>土</v>
      </c>
      <c r="N91" s="245"/>
      <c r="P91" s="243"/>
      <c r="Q91" s="231"/>
      <c r="R91" s="252"/>
      <c r="S91" s="256" t="str">
        <f>CHOOSE(WEEKDAY(A22,1),"日","月","火","水","木","金","土")</f>
        <v>土</v>
      </c>
      <c r="T91" s="249"/>
      <c r="U91" s="55"/>
      <c r="V91" s="243"/>
      <c r="W91" s="231"/>
      <c r="X91" s="265" t="str">
        <f>CHOOSE(WEEKDAY(A22,1),"日","月","火","水","木","金","土")</f>
        <v>土</v>
      </c>
      <c r="Y91" s="265"/>
      <c r="Z91" s="185"/>
      <c r="AA91" s="268"/>
      <c r="AB91" s="231"/>
      <c r="AC91" s="283" t="str">
        <f>CHOOSE(WEEKDAY(A22,1),"日","月","火","水","木","金","土")</f>
        <v>土</v>
      </c>
      <c r="AD91" s="286"/>
      <c r="AE91" s="156"/>
      <c r="AF91" s="285"/>
      <c r="AG91" s="250"/>
    </row>
    <row r="92" spans="1:33" ht="24" customHeight="1">
      <c r="A92" s="247">
        <v>11</v>
      </c>
      <c r="B92" s="230">
        <f>B90+1</f>
        <v>45576</v>
      </c>
      <c r="C92" s="255" t="str">
        <f>CHOOSE(WEEKDAY(B92,1),"日","月","火","水","木","金","土")</f>
        <v>金</v>
      </c>
      <c r="D92" s="244"/>
      <c r="E92" s="193" t="s">
        <v>94</v>
      </c>
      <c r="F92" s="242"/>
      <c r="G92" s="230">
        <f>G90+1</f>
        <v>45607</v>
      </c>
      <c r="H92" s="244" t="str">
        <f>CHOOSE(WEEKDAY(G92,1),"日","月","火","水","木","金","土")</f>
        <v>月</v>
      </c>
      <c r="I92" s="244"/>
      <c r="J92" s="44" t="s">
        <v>118</v>
      </c>
      <c r="K92" s="242" t="s">
        <v>51</v>
      </c>
      <c r="L92" s="230">
        <f>L90+1</f>
        <v>45637</v>
      </c>
      <c r="M92" s="244" t="str">
        <f>CHOOSE(WEEKDAY(L92,1),"日","月","火","水","木","金","土")</f>
        <v>水</v>
      </c>
      <c r="N92" s="244"/>
      <c r="O92" s="197" t="s">
        <v>139</v>
      </c>
      <c r="P92" s="242" t="s">
        <v>51</v>
      </c>
      <c r="Q92" s="230">
        <f>Q90+1</f>
        <v>45668</v>
      </c>
      <c r="R92" s="247">
        <v>11</v>
      </c>
      <c r="S92" s="255" t="str">
        <f>CHOOSE(WEEKDAY(Q92,1),"日","月","火","水","木","金","土")</f>
        <v>土</v>
      </c>
      <c r="T92" s="244"/>
      <c r="U92" s="51"/>
      <c r="V92" s="242"/>
      <c r="W92" s="230">
        <f>W90+1</f>
        <v>45699</v>
      </c>
      <c r="X92" s="275" t="str">
        <f>CHOOSE(WEEKDAY(W92,1),"日","月","火","水","木","金","土")</f>
        <v>火</v>
      </c>
      <c r="Y92" s="244"/>
      <c r="Z92" s="51" t="s">
        <v>44</v>
      </c>
      <c r="AA92" s="242"/>
      <c r="AB92" s="230">
        <f>AB90+1</f>
        <v>45727</v>
      </c>
      <c r="AC92" s="282" t="str">
        <f>CHOOSE(WEEKDAY(AB92,1),"日","月","火","水","木","金","土")</f>
        <v>火</v>
      </c>
      <c r="AD92" s="282"/>
      <c r="AE92" s="157" t="s">
        <v>56</v>
      </c>
      <c r="AF92" s="284"/>
      <c r="AG92" s="237">
        <v>11</v>
      </c>
    </row>
    <row r="93" spans="1:33" ht="24" customHeight="1">
      <c r="A93" s="252"/>
      <c r="B93" s="231"/>
      <c r="C93" s="256" t="str">
        <f>CHOOSE(WEEKDAY(A24,1),"日","月","火","水","木","金","土")</f>
        <v>土</v>
      </c>
      <c r="D93" s="249"/>
      <c r="E93" s="194"/>
      <c r="F93" s="243"/>
      <c r="G93" s="231"/>
      <c r="H93" s="245" t="str">
        <f>CHOOSE(WEEKDAY(A24,1),"日","月","火","水","木","金","土")</f>
        <v>土</v>
      </c>
      <c r="I93" s="249"/>
      <c r="J93" s="61"/>
      <c r="K93" s="243"/>
      <c r="L93" s="231"/>
      <c r="M93" s="245" t="str">
        <f>CHOOSE(WEEKDAY(A24,1),"日","月","火","水","木","金","土")</f>
        <v>土</v>
      </c>
      <c r="N93" s="249"/>
      <c r="O93" s="99"/>
      <c r="P93" s="243"/>
      <c r="Q93" s="231"/>
      <c r="R93" s="252"/>
      <c r="S93" s="256" t="str">
        <f>CHOOSE(WEEKDAY(A24,1),"日","月","火","水","木","金","土")</f>
        <v>土</v>
      </c>
      <c r="T93" s="249"/>
      <c r="U93" s="55"/>
      <c r="V93" s="243"/>
      <c r="W93" s="231"/>
      <c r="X93" s="276" t="str">
        <f>CHOOSE(WEEKDAY(A24,1),"日","月","火","水","木","金","土")</f>
        <v>土</v>
      </c>
      <c r="Y93" s="249"/>
      <c r="Z93" s="55"/>
      <c r="AA93" s="243"/>
      <c r="AB93" s="231"/>
      <c r="AC93" s="283" t="str">
        <f>CHOOSE(WEEKDAY(A24,1),"日","月","火","水","木","金","土")</f>
        <v>土</v>
      </c>
      <c r="AD93" s="286"/>
      <c r="AE93" s="158"/>
      <c r="AF93" s="285"/>
      <c r="AG93" s="250"/>
    </row>
    <row r="94" spans="1:33" ht="24" customHeight="1">
      <c r="A94" s="247">
        <v>12</v>
      </c>
      <c r="B94" s="230">
        <f>B92+1</f>
        <v>45577</v>
      </c>
      <c r="C94" s="244" t="str">
        <f>CHOOSE(WEEKDAY(B94,1),"日","月","火","水","木","金","土")</f>
        <v>土</v>
      </c>
      <c r="D94" s="244"/>
      <c r="E94" s="60" t="s">
        <v>89</v>
      </c>
      <c r="F94" s="242"/>
      <c r="G94" s="230">
        <f>G92+1</f>
        <v>45608</v>
      </c>
      <c r="H94" s="244" t="str">
        <f>CHOOSE(WEEKDAY(G94,1),"日","月","火","水","木","金","土")</f>
        <v>火</v>
      </c>
      <c r="I94" s="244"/>
      <c r="J94" s="40"/>
      <c r="K94" s="242" t="s">
        <v>51</v>
      </c>
      <c r="L94" s="230">
        <f>L92+1</f>
        <v>45638</v>
      </c>
      <c r="M94" s="244" t="str">
        <f>CHOOSE(WEEKDAY(L94,1),"日","月","火","水","木","金","土")</f>
        <v>木</v>
      </c>
      <c r="N94" s="244"/>
      <c r="O94" s="56"/>
      <c r="P94" s="242" t="s">
        <v>51</v>
      </c>
      <c r="Q94" s="230">
        <f>Q92+1</f>
        <v>45669</v>
      </c>
      <c r="R94" s="247">
        <v>12</v>
      </c>
      <c r="S94" s="255" t="str">
        <f>CHOOSE(WEEKDAY(Q94,1),"日","月","火","水","木","金","土")</f>
        <v>日</v>
      </c>
      <c r="T94" s="244"/>
      <c r="U94" s="262"/>
      <c r="V94" s="242"/>
      <c r="W94" s="230">
        <f>W92+1</f>
        <v>45700</v>
      </c>
      <c r="X94" s="244" t="str">
        <f>CHOOSE(WEEKDAY(W94,1),"日","月","火","水","木","金","土")</f>
        <v>水</v>
      </c>
      <c r="Y94" s="244"/>
      <c r="Z94" s="291" t="s">
        <v>181</v>
      </c>
      <c r="AA94" s="242" t="s">
        <v>51</v>
      </c>
      <c r="AB94" s="230">
        <f>AB92+1</f>
        <v>45728</v>
      </c>
      <c r="AC94" s="282" t="str">
        <f>CHOOSE(WEEKDAY(AB94,1),"日","月","火","水","木","金","土")</f>
        <v>水</v>
      </c>
      <c r="AD94" s="282"/>
      <c r="AE94" s="159"/>
      <c r="AF94" s="284"/>
      <c r="AG94" s="237">
        <v>12</v>
      </c>
    </row>
    <row r="95" spans="1:33" ht="24" customHeight="1">
      <c r="A95" s="252"/>
      <c r="B95" s="231"/>
      <c r="C95" s="245" t="str">
        <f>CHOOSE(WEEKDAY(A26,1),"日","月","火","水","木","金","土")</f>
        <v>土</v>
      </c>
      <c r="D95" s="249"/>
      <c r="E95" s="28"/>
      <c r="F95" s="243"/>
      <c r="G95" s="231"/>
      <c r="H95" s="245" t="str">
        <f>CHOOSE(WEEKDAY(A26,1),"日","月","火","水","木","金","土")</f>
        <v>土</v>
      </c>
      <c r="I95" s="249"/>
      <c r="J95" s="27"/>
      <c r="K95" s="243"/>
      <c r="L95" s="231"/>
      <c r="M95" s="245" t="str">
        <f>CHOOSE(WEEKDAY(A26,1),"日","月","火","水","木","金","土")</f>
        <v>土</v>
      </c>
      <c r="N95" s="249"/>
      <c r="O95" s="140"/>
      <c r="P95" s="243"/>
      <c r="Q95" s="231"/>
      <c r="R95" s="252"/>
      <c r="S95" s="256" t="str">
        <f>CHOOSE(WEEKDAY(A26,1),"日","月","火","水","木","金","土")</f>
        <v>土</v>
      </c>
      <c r="T95" s="249"/>
      <c r="U95" s="263"/>
      <c r="V95" s="243"/>
      <c r="W95" s="231"/>
      <c r="X95" s="245" t="str">
        <f>CHOOSE(WEEKDAY(A26,1),"日","月","火","水","木","金","土")</f>
        <v>土</v>
      </c>
      <c r="Y95" s="249"/>
      <c r="Z95" s="292"/>
      <c r="AA95" s="243"/>
      <c r="AB95" s="231"/>
      <c r="AC95" s="283" t="str">
        <f>CHOOSE(WEEKDAY(A26,1),"日","月","火","水","木","金","土")</f>
        <v>土</v>
      </c>
      <c r="AD95" s="286"/>
      <c r="AE95" s="160"/>
      <c r="AF95" s="285"/>
      <c r="AG95" s="250"/>
    </row>
    <row r="96" spans="1:33" ht="24" customHeight="1">
      <c r="A96" s="247">
        <v>13</v>
      </c>
      <c r="B96" s="230">
        <f>B94+1</f>
        <v>45578</v>
      </c>
      <c r="C96" s="255" t="str">
        <f>CHOOSE(WEEKDAY(B96,1),"日","月","火","水","木","金","土")</f>
        <v>日</v>
      </c>
      <c r="D96" s="244"/>
      <c r="E96" s="269"/>
      <c r="F96" s="242"/>
      <c r="G96" s="230">
        <f>G94+1</f>
        <v>45609</v>
      </c>
      <c r="H96" s="244" t="str">
        <f>CHOOSE(WEEKDAY(G96,1),"日","月","火","水","木","金","土")</f>
        <v>水</v>
      </c>
      <c r="I96" s="244"/>
      <c r="J96" s="188" t="s">
        <v>128</v>
      </c>
      <c r="K96" s="242" t="s">
        <v>51</v>
      </c>
      <c r="L96" s="230">
        <f>L94+1</f>
        <v>45639</v>
      </c>
      <c r="M96" s="244" t="str">
        <f>CHOOSE(WEEKDAY(L96,1),"日","月","火","水","木","金","土")</f>
        <v>金</v>
      </c>
      <c r="N96" s="244"/>
      <c r="O96" s="56"/>
      <c r="P96" s="242" t="s">
        <v>51</v>
      </c>
      <c r="Q96" s="230">
        <f>Q94+1</f>
        <v>45670</v>
      </c>
      <c r="R96" s="247">
        <v>13</v>
      </c>
      <c r="S96" s="275" t="str">
        <f>CHOOSE(WEEKDAY(Q96,1),"日","月","火","水","木","金","土")</f>
        <v>月</v>
      </c>
      <c r="T96" s="244"/>
      <c r="U96" s="51" t="s">
        <v>41</v>
      </c>
      <c r="V96" s="242"/>
      <c r="W96" s="230">
        <f>W94+1</f>
        <v>45701</v>
      </c>
      <c r="X96" s="244" t="str">
        <f>CHOOSE(WEEKDAY(W96,1),"日","月","火","水","木","金","土")</f>
        <v>木</v>
      </c>
      <c r="Y96" s="244"/>
      <c r="Z96" s="186" t="s">
        <v>101</v>
      </c>
      <c r="AA96" s="242" t="s">
        <v>51</v>
      </c>
      <c r="AB96" s="230">
        <f>AB94+1</f>
        <v>45729</v>
      </c>
      <c r="AC96" s="282" t="str">
        <f>CHOOSE(WEEKDAY(AB96,1),"日","月","火","水","木","金","土")</f>
        <v>木</v>
      </c>
      <c r="AD96" s="282"/>
      <c r="AE96" s="161" t="s">
        <v>105</v>
      </c>
      <c r="AF96" s="284"/>
      <c r="AG96" s="237">
        <v>13</v>
      </c>
    </row>
    <row r="97" spans="1:33" ht="24" customHeight="1">
      <c r="A97" s="252"/>
      <c r="B97" s="231"/>
      <c r="C97" s="256" t="str">
        <f>CHOOSE(WEEKDAY(A28,1),"日","月","火","水","木","金","土")</f>
        <v>土</v>
      </c>
      <c r="D97" s="249"/>
      <c r="E97" s="270"/>
      <c r="F97" s="243"/>
      <c r="G97" s="231"/>
      <c r="H97" s="245" t="str">
        <f>CHOOSE(WEEKDAY(A28,1),"日","月","火","水","木","金","土")</f>
        <v>土</v>
      </c>
      <c r="I97" s="249"/>
      <c r="J97" s="189"/>
      <c r="K97" s="243"/>
      <c r="L97" s="231"/>
      <c r="M97" s="245" t="str">
        <f>CHOOSE(WEEKDAY(A28,1),"日","月","火","水","木","金","土")</f>
        <v>土</v>
      </c>
      <c r="N97" s="249"/>
      <c r="O97" s="135"/>
      <c r="P97" s="243"/>
      <c r="Q97" s="231"/>
      <c r="R97" s="252"/>
      <c r="S97" s="276" t="str">
        <f>CHOOSE(WEEKDAY(A28,1),"日","月","火","水","木","金","土")</f>
        <v>土</v>
      </c>
      <c r="T97" s="245"/>
      <c r="U97" s="55"/>
      <c r="V97" s="243"/>
      <c r="W97" s="231"/>
      <c r="X97" s="245" t="str">
        <f>CHOOSE(WEEKDAY(A28,1),"日","月","火","水","木","金","土")</f>
        <v>土</v>
      </c>
      <c r="Y97" s="249"/>
      <c r="Z97" s="177" t="s">
        <v>29</v>
      </c>
      <c r="AA97" s="243"/>
      <c r="AB97" s="231"/>
      <c r="AC97" s="283" t="str">
        <f>CHOOSE(WEEKDAY(A28,1),"日","月","火","水","木","金","土")</f>
        <v>土</v>
      </c>
      <c r="AD97" s="286"/>
      <c r="AE97" s="162"/>
      <c r="AF97" s="285"/>
      <c r="AG97" s="250"/>
    </row>
    <row r="98" spans="1:33" ht="24" customHeight="1">
      <c r="A98" s="247">
        <v>14</v>
      </c>
      <c r="B98" s="230">
        <f>B96+1</f>
        <v>45579</v>
      </c>
      <c r="C98" s="275" t="str">
        <f>CHOOSE(WEEKDAY(B98,1),"日","月","火","水","木","金","土")</f>
        <v>月</v>
      </c>
      <c r="D98" s="244"/>
      <c r="E98" s="60" t="s">
        <v>64</v>
      </c>
      <c r="F98" s="242"/>
      <c r="G98" s="230">
        <f>G96+1</f>
        <v>45610</v>
      </c>
      <c r="H98" s="244" t="str">
        <f>CHOOSE(WEEKDAY(G98,1),"日","月","火","水","木","金","土")</f>
        <v>木</v>
      </c>
      <c r="I98" s="244"/>
      <c r="J98" s="240"/>
      <c r="K98" s="242" t="s">
        <v>51</v>
      </c>
      <c r="L98" s="230">
        <f>L96+1</f>
        <v>45640</v>
      </c>
      <c r="M98" s="244" t="str">
        <f>CHOOSE(WEEKDAY(L98,1),"日","月","火","水","木","金","土")</f>
        <v>土</v>
      </c>
      <c r="N98" s="244"/>
      <c r="O98" s="56"/>
      <c r="P98" s="242"/>
      <c r="Q98" s="230">
        <f>Q96+1</f>
        <v>45671</v>
      </c>
      <c r="R98" s="247">
        <v>14</v>
      </c>
      <c r="S98" s="255" t="str">
        <f>CHOOSE(WEEKDAY(Q98,1),"日","月","火","水","木","金","土")</f>
        <v>火</v>
      </c>
      <c r="T98" s="244"/>
      <c r="U98" s="289" t="s">
        <v>96</v>
      </c>
      <c r="V98" s="242" t="s">
        <v>51</v>
      </c>
      <c r="W98" s="230">
        <f>W96+1</f>
        <v>45702</v>
      </c>
      <c r="X98" s="244" t="str">
        <f>CHOOSE(WEEKDAY(W98,1),"日","月","火","水","木","金","土")</f>
        <v>金</v>
      </c>
      <c r="Y98" s="244"/>
      <c r="Z98" s="56"/>
      <c r="AA98" s="242" t="s">
        <v>51</v>
      </c>
      <c r="AB98" s="230">
        <f>AB96+1</f>
        <v>45730</v>
      </c>
      <c r="AC98" s="255" t="str">
        <f>CHOOSE(WEEKDAY(AB98,1),"日","月","火","水","木","金","土")</f>
        <v>金</v>
      </c>
      <c r="AD98" s="255"/>
      <c r="AE98" s="74" t="s">
        <v>52</v>
      </c>
      <c r="AF98" s="260"/>
      <c r="AG98" s="237">
        <v>14</v>
      </c>
    </row>
    <row r="99" spans="1:33" ht="24" customHeight="1">
      <c r="A99" s="252"/>
      <c r="B99" s="231"/>
      <c r="C99" s="276" t="str">
        <f>CHOOSE(WEEKDAY(A30,1),"日","月","火","水","木","金","土")</f>
        <v>土</v>
      </c>
      <c r="D99" s="245"/>
      <c r="E99" s="28"/>
      <c r="F99" s="243"/>
      <c r="G99" s="231"/>
      <c r="H99" s="245" t="str">
        <f>CHOOSE(WEEKDAY(A30,1),"日","月","火","水","木","金","土")</f>
        <v>土</v>
      </c>
      <c r="I99" s="249"/>
      <c r="J99" s="251"/>
      <c r="K99" s="243"/>
      <c r="L99" s="231"/>
      <c r="M99" s="245" t="str">
        <f>CHOOSE(WEEKDAY(A30,1),"日","月","火","水","木","金","土")</f>
        <v>土</v>
      </c>
      <c r="N99" s="249"/>
      <c r="O99" s="83"/>
      <c r="P99" s="243"/>
      <c r="Q99" s="231"/>
      <c r="R99" s="252"/>
      <c r="S99" s="256" t="str">
        <f>CHOOSE(WEEKDAY(A30,1),"日","月","火","水","木","金","土")</f>
        <v>土</v>
      </c>
      <c r="T99" s="245"/>
      <c r="U99" s="290"/>
      <c r="V99" s="243"/>
      <c r="W99" s="231"/>
      <c r="X99" s="245" t="str">
        <f>CHOOSE(WEEKDAY(A30,1),"日","月","火","水","木","金","土")</f>
        <v>土</v>
      </c>
      <c r="Y99" s="249"/>
      <c r="Z99" s="57"/>
      <c r="AA99" s="243"/>
      <c r="AB99" s="231"/>
      <c r="AC99" s="256" t="str">
        <f>CHOOSE(WEEKDAY(A30,1),"日","月","火","水","木","金","土")</f>
        <v>土</v>
      </c>
      <c r="AD99" s="259"/>
      <c r="AE99" s="123"/>
      <c r="AF99" s="261"/>
      <c r="AG99" s="250"/>
    </row>
    <row r="100" spans="1:33" ht="24" customHeight="1">
      <c r="A100" s="247">
        <v>15</v>
      </c>
      <c r="B100" s="230">
        <f>B98+1</f>
        <v>45580</v>
      </c>
      <c r="C100" s="244" t="str">
        <f>CHOOSE(WEEKDAY(B100,1),"日","月","火","水","木","金","土")</f>
        <v>火</v>
      </c>
      <c r="D100" s="244"/>
      <c r="E100" s="193" t="s">
        <v>73</v>
      </c>
      <c r="F100" s="242" t="s">
        <v>51</v>
      </c>
      <c r="G100" s="230">
        <f>G98+1</f>
        <v>45611</v>
      </c>
      <c r="H100" s="244" t="str">
        <f>CHOOSE(WEEKDAY(G100,1),"日","月","火","水","木","金","土")</f>
        <v>金</v>
      </c>
      <c r="I100" s="244"/>
      <c r="J100" s="60" t="s">
        <v>67</v>
      </c>
      <c r="K100" s="242" t="s">
        <v>51</v>
      </c>
      <c r="L100" s="230">
        <f>L98+1</f>
        <v>45641</v>
      </c>
      <c r="M100" s="244" t="str">
        <f>CHOOSE(WEEKDAY(L100,1),"日","月","火","水","木","金","土")</f>
        <v>日</v>
      </c>
      <c r="N100" s="244"/>
      <c r="O100" s="56"/>
      <c r="P100" s="242"/>
      <c r="Q100" s="230">
        <f>Q98+1</f>
        <v>45672</v>
      </c>
      <c r="R100" s="247">
        <v>15</v>
      </c>
      <c r="S100" s="244" t="str">
        <f>CHOOSE(WEEKDAY(Q100,1),"日","月","火","水","木","金","土")</f>
        <v>水</v>
      </c>
      <c r="T100" s="244"/>
      <c r="U100" s="186" t="s">
        <v>121</v>
      </c>
      <c r="V100" s="242" t="s">
        <v>51</v>
      </c>
      <c r="W100" s="230">
        <f>W98+1</f>
        <v>45703</v>
      </c>
      <c r="X100" s="244" t="str">
        <f>CHOOSE(WEEKDAY(W100,1),"日","月","火","水","木","金","土")</f>
        <v>土</v>
      </c>
      <c r="Y100" s="244"/>
      <c r="Z100" s="56"/>
      <c r="AA100" s="242"/>
      <c r="AB100" s="230">
        <f>AB98+1</f>
        <v>45731</v>
      </c>
      <c r="AC100" s="277" t="str">
        <f>CHOOSE(WEEKDAY(AB100,1),"日","月","火","水","木","金","土")</f>
        <v>土</v>
      </c>
      <c r="AD100" s="277"/>
      <c r="AE100" s="74"/>
      <c r="AF100" s="260"/>
      <c r="AG100" s="237">
        <v>15</v>
      </c>
    </row>
    <row r="101" spans="1:33" ht="24" customHeight="1">
      <c r="A101" s="252"/>
      <c r="B101" s="231"/>
      <c r="C101" s="245" t="str">
        <f>CHOOSE(WEEKDAY(A32,1),"日","月","火","水","木","金","土")</f>
        <v>土</v>
      </c>
      <c r="D101" s="245"/>
      <c r="E101" s="194"/>
      <c r="F101" s="243"/>
      <c r="G101" s="231"/>
      <c r="H101" s="245" t="str">
        <f>CHOOSE(WEEKDAY(A32,1),"日","月","火","水","木","金","土")</f>
        <v>土</v>
      </c>
      <c r="I101" s="249"/>
      <c r="J101" s="28"/>
      <c r="K101" s="243"/>
      <c r="L101" s="231"/>
      <c r="M101" s="245" t="str">
        <f>CHOOSE(WEEKDAY(A32,1),"日","月","火","水","木","金","土")</f>
        <v>土</v>
      </c>
      <c r="N101" s="249"/>
      <c r="O101" s="39"/>
      <c r="P101" s="243"/>
      <c r="Q101" s="231"/>
      <c r="R101" s="252"/>
      <c r="S101" s="245" t="str">
        <f>CHOOSE(WEEKDAY(A32,1),"日","月","火","水","木","金","土")</f>
        <v>土</v>
      </c>
      <c r="T101" s="245"/>
      <c r="U101" s="187"/>
      <c r="V101" s="243"/>
      <c r="W101" s="231"/>
      <c r="X101" s="245" t="str">
        <f>CHOOSE(WEEKDAY(A32,1),"日","月","火","水","木","金","土")</f>
        <v>土</v>
      </c>
      <c r="Y101" s="249"/>
      <c r="Z101" s="78"/>
      <c r="AA101" s="243"/>
      <c r="AB101" s="231"/>
      <c r="AC101" s="281" t="str">
        <f>CHOOSE(WEEKDAY(A32,1),"日","月","火","水","木","金","土")</f>
        <v>土</v>
      </c>
      <c r="AD101" s="278"/>
      <c r="AE101" s="123"/>
      <c r="AF101" s="261"/>
      <c r="AG101" s="250"/>
    </row>
    <row r="102" spans="1:33" ht="24" customHeight="1">
      <c r="A102" s="247">
        <v>16</v>
      </c>
      <c r="B102" s="230">
        <f>B100+1</f>
        <v>45581</v>
      </c>
      <c r="C102" s="244" t="str">
        <f>CHOOSE(WEEKDAY(B102,1),"日","月","火","水","木","金","土")</f>
        <v>水</v>
      </c>
      <c r="D102" s="244"/>
      <c r="E102" s="60"/>
      <c r="F102" s="242" t="s">
        <v>51</v>
      </c>
      <c r="G102" s="230">
        <f>G100+1</f>
        <v>45612</v>
      </c>
      <c r="H102" s="244" t="str">
        <f>CHOOSE(WEEKDAY(G102,1),"日","月","火","水","木","金","土")</f>
        <v>土</v>
      </c>
      <c r="I102" s="244"/>
      <c r="J102" s="60"/>
      <c r="K102" s="242"/>
      <c r="L102" s="230">
        <f>L100+1</f>
        <v>45642</v>
      </c>
      <c r="M102" s="244" t="str">
        <f>CHOOSE(WEEKDAY(L102,1),"日","月","火","水","木","金","土")</f>
        <v>月</v>
      </c>
      <c r="N102" s="244"/>
      <c r="O102" s="56"/>
      <c r="P102" s="242" t="s">
        <v>51</v>
      </c>
      <c r="Q102" s="230">
        <f>Q100+1</f>
        <v>45673</v>
      </c>
      <c r="R102" s="247">
        <v>16</v>
      </c>
      <c r="S102" s="244" t="str">
        <f>CHOOSE(WEEKDAY(Q102,1),"日","月","火","水","木","金","土")</f>
        <v>木</v>
      </c>
      <c r="T102" s="244"/>
      <c r="U102" s="269"/>
      <c r="V102" s="242" t="s">
        <v>51</v>
      </c>
      <c r="W102" s="230">
        <f>W100+1</f>
        <v>45704</v>
      </c>
      <c r="X102" s="244" t="str">
        <f>CHOOSE(WEEKDAY(W102,1),"日","月","火","水","木","金","土")</f>
        <v>日</v>
      </c>
      <c r="Y102" s="244"/>
      <c r="Z102" s="115"/>
      <c r="AA102" s="242"/>
      <c r="AB102" s="230">
        <f>AB100+1</f>
        <v>45732</v>
      </c>
      <c r="AC102" s="277" t="str">
        <f>CHOOSE(WEEKDAY(AB102,1),"日","月","火","水","木","金","土")</f>
        <v>日</v>
      </c>
      <c r="AD102" s="277"/>
      <c r="AE102" s="93"/>
      <c r="AF102" s="260"/>
      <c r="AG102" s="237">
        <v>16</v>
      </c>
    </row>
    <row r="103" spans="1:33" ht="24" customHeight="1">
      <c r="A103" s="252"/>
      <c r="B103" s="231"/>
      <c r="C103" s="245" t="str">
        <f>CHOOSE(WEEKDAY(A34,1),"日","月","火","水","木","金","土")</f>
        <v>土</v>
      </c>
      <c r="D103" s="245"/>
      <c r="E103" s="28"/>
      <c r="F103" s="243"/>
      <c r="G103" s="231"/>
      <c r="H103" s="245" t="str">
        <f>CHOOSE(WEEKDAY(A34,1),"日","月","火","水","木","金","土")</f>
        <v>土</v>
      </c>
      <c r="I103" s="249"/>
      <c r="J103" s="28"/>
      <c r="K103" s="243"/>
      <c r="L103" s="231"/>
      <c r="M103" s="245" t="str">
        <f>CHOOSE(WEEKDAY(A34,1),"日","月","火","水","木","金","土")</f>
        <v>土</v>
      </c>
      <c r="N103" s="245"/>
      <c r="O103" s="119"/>
      <c r="P103" s="243"/>
      <c r="Q103" s="231"/>
      <c r="R103" s="252"/>
      <c r="S103" s="245" t="str">
        <f>CHOOSE(WEEKDAY(A34,1),"日","月","火","水","木","金","土")</f>
        <v>土</v>
      </c>
      <c r="T103" s="245"/>
      <c r="U103" s="270"/>
      <c r="V103" s="243"/>
      <c r="W103" s="231"/>
      <c r="X103" s="245" t="str">
        <f>CHOOSE(WEEKDAY(A34,1),"日","月","火","水","木","金","土")</f>
        <v>土</v>
      </c>
      <c r="Y103" s="249"/>
      <c r="Z103" s="54"/>
      <c r="AA103" s="243"/>
      <c r="AB103" s="231"/>
      <c r="AC103" s="281" t="str">
        <f>CHOOSE(WEEKDAY(A34,1),"日","月","火","水","木","金","土")</f>
        <v>土</v>
      </c>
      <c r="AD103" s="278"/>
      <c r="AE103" s="94"/>
      <c r="AF103" s="261"/>
      <c r="AG103" s="250"/>
    </row>
    <row r="104" spans="1:33" ht="24" customHeight="1">
      <c r="A104" s="247">
        <v>17</v>
      </c>
      <c r="B104" s="230">
        <f>B102+1</f>
        <v>45582</v>
      </c>
      <c r="C104" s="244" t="str">
        <f>CHOOSE(WEEKDAY(B104,1),"日","月","火","水","木","金","土")</f>
        <v>木</v>
      </c>
      <c r="D104" s="244"/>
      <c r="E104" s="269"/>
      <c r="F104" s="242" t="s">
        <v>51</v>
      </c>
      <c r="G104" s="230">
        <f>G102+1</f>
        <v>45613</v>
      </c>
      <c r="H104" s="244" t="str">
        <f>CHOOSE(WEEKDAY(G104,1),"日","月","火","水","木","金","土")</f>
        <v>日</v>
      </c>
      <c r="I104" s="244"/>
      <c r="J104" s="269"/>
      <c r="K104" s="242"/>
      <c r="L104" s="230">
        <f>L102+1</f>
        <v>45643</v>
      </c>
      <c r="M104" s="244" t="str">
        <f>CHOOSE(WEEKDAY(L104,1),"日","月","火","水","木","金","土")</f>
        <v>火</v>
      </c>
      <c r="N104" s="244"/>
      <c r="O104" s="56"/>
      <c r="P104" s="242" t="s">
        <v>51</v>
      </c>
      <c r="Q104" s="230">
        <f>Q102+1</f>
        <v>45674</v>
      </c>
      <c r="R104" s="247">
        <v>17</v>
      </c>
      <c r="S104" s="244" t="str">
        <f>CHOOSE(WEEKDAY(Q104,1),"日","月","火","水","木","金","土")</f>
        <v>金</v>
      </c>
      <c r="T104" s="244"/>
      <c r="U104" s="269"/>
      <c r="V104" s="242" t="s">
        <v>51</v>
      </c>
      <c r="W104" s="230">
        <f>W102+1</f>
        <v>45705</v>
      </c>
      <c r="X104" s="244" t="str">
        <f>CHOOSE(WEEKDAY(W104,1),"日","月","火","水","木","金","土")</f>
        <v>月</v>
      </c>
      <c r="Y104" s="244"/>
      <c r="Z104" s="56"/>
      <c r="AA104" s="242" t="s">
        <v>51</v>
      </c>
      <c r="AB104" s="230">
        <f>AB102+1</f>
        <v>45733</v>
      </c>
      <c r="AC104" s="244" t="str">
        <f>CHOOSE(WEEKDAY(AB104,1),"日","月","火","水","木","金","土")</f>
        <v>月</v>
      </c>
      <c r="AD104" s="244"/>
      <c r="AE104" s="105" t="s">
        <v>52</v>
      </c>
      <c r="AF104" s="242"/>
      <c r="AG104" s="237">
        <v>17</v>
      </c>
    </row>
    <row r="105" spans="1:33" ht="24" customHeight="1">
      <c r="A105" s="252"/>
      <c r="B105" s="231"/>
      <c r="C105" s="245" t="str">
        <f>CHOOSE(WEEKDAY(A36,1),"日","月","火","水","木","金","土")</f>
        <v>土</v>
      </c>
      <c r="D105" s="245"/>
      <c r="E105" s="270"/>
      <c r="F105" s="243"/>
      <c r="G105" s="231"/>
      <c r="H105" s="245" t="str">
        <f>CHOOSE(WEEKDAY(A36,1),"日","月","火","水","木","金","土")</f>
        <v>土</v>
      </c>
      <c r="I105" s="249"/>
      <c r="J105" s="270"/>
      <c r="K105" s="243"/>
      <c r="L105" s="231"/>
      <c r="M105" s="245" t="str">
        <f>CHOOSE(WEEKDAY(A36,1),"日","月","火","水","木","金","土")</f>
        <v>土</v>
      </c>
      <c r="N105" s="245"/>
      <c r="O105" s="128"/>
      <c r="P105" s="243"/>
      <c r="Q105" s="231"/>
      <c r="R105" s="252"/>
      <c r="S105" s="245" t="str">
        <f>CHOOSE(WEEKDAY(A36,1),"日","月","火","水","木","金","土")</f>
        <v>土</v>
      </c>
      <c r="T105" s="249"/>
      <c r="U105" s="270"/>
      <c r="V105" s="243"/>
      <c r="W105" s="231"/>
      <c r="X105" s="245" t="str">
        <f>CHOOSE(WEEKDAY(A36,1),"日","月","火","水","木","金","土")</f>
        <v>土</v>
      </c>
      <c r="Y105" s="249"/>
      <c r="Z105" s="89"/>
      <c r="AA105" s="243"/>
      <c r="AB105" s="231"/>
      <c r="AC105" s="245" t="str">
        <f>CHOOSE(WEEKDAY(A36,1),"日","月","火","水","木","金","土")</f>
        <v>土</v>
      </c>
      <c r="AD105" s="249"/>
      <c r="AE105" s="35"/>
      <c r="AF105" s="243"/>
      <c r="AG105" s="250"/>
    </row>
    <row r="106" spans="1:33" ht="24" customHeight="1">
      <c r="A106" s="247">
        <v>18</v>
      </c>
      <c r="B106" s="230">
        <f>B104+1</f>
        <v>45583</v>
      </c>
      <c r="C106" s="244" t="str">
        <f>CHOOSE(WEEKDAY(B106,1),"日","月","火","水","木","金","土")</f>
        <v>金</v>
      </c>
      <c r="D106" s="244"/>
      <c r="E106" s="269"/>
      <c r="F106" s="242" t="s">
        <v>51</v>
      </c>
      <c r="G106" s="230">
        <f>G104+1</f>
        <v>45614</v>
      </c>
      <c r="H106" s="244" t="str">
        <f>CHOOSE(WEEKDAY(G106,1),"日","月","火","水","木","金","土")</f>
        <v>月</v>
      </c>
      <c r="I106" s="244"/>
      <c r="J106" s="60"/>
      <c r="K106" s="242" t="s">
        <v>51</v>
      </c>
      <c r="L106" s="230">
        <f>L104+1</f>
        <v>45644</v>
      </c>
      <c r="M106" s="244" t="str">
        <f>CHOOSE(WEEKDAY(L106,1),"日","月","火","水","木","金","土")</f>
        <v>水</v>
      </c>
      <c r="N106" s="244"/>
      <c r="O106" s="56"/>
      <c r="P106" s="242" t="s">
        <v>51</v>
      </c>
      <c r="Q106" s="230">
        <f>Q104+1</f>
        <v>45675</v>
      </c>
      <c r="R106" s="247">
        <v>18</v>
      </c>
      <c r="S106" s="244" t="str">
        <f>CHOOSE(WEEKDAY(Q106,1),"日","月","火","水","木","金","土")</f>
        <v>土</v>
      </c>
      <c r="T106" s="244"/>
      <c r="U106" s="60"/>
      <c r="V106" s="242"/>
      <c r="W106" s="230">
        <f>W104+1</f>
        <v>45706</v>
      </c>
      <c r="X106" s="255" t="str">
        <f>CHOOSE(WEEKDAY(W106,1),"日","月","火","水","木","金","土")</f>
        <v>火</v>
      </c>
      <c r="Y106" s="264"/>
      <c r="Z106" s="112"/>
      <c r="AA106" s="260" t="s">
        <v>51</v>
      </c>
      <c r="AB106" s="230">
        <f>AB104+1</f>
        <v>45734</v>
      </c>
      <c r="AC106" s="264" t="str">
        <f>CHOOSE(WEEKDAY(AB106,1),"日","月","火","水","木","金","土")</f>
        <v>火</v>
      </c>
      <c r="AD106" s="264"/>
      <c r="AE106" s="110"/>
      <c r="AF106" s="267"/>
      <c r="AG106" s="237">
        <v>18</v>
      </c>
    </row>
    <row r="107" spans="1:33" ht="24" customHeight="1">
      <c r="A107" s="252"/>
      <c r="B107" s="231"/>
      <c r="C107" s="245" t="str">
        <f>CHOOSE(WEEKDAY(A38,1),"日","月","火","水","木","金","土")</f>
        <v>土</v>
      </c>
      <c r="D107" s="249"/>
      <c r="E107" s="270"/>
      <c r="F107" s="243"/>
      <c r="G107" s="231"/>
      <c r="H107" s="245" t="str">
        <f>CHOOSE(WEEKDAY(A38,1),"日","月","火","水","木","金","土")</f>
        <v>土</v>
      </c>
      <c r="I107" s="249"/>
      <c r="J107" s="28"/>
      <c r="K107" s="243"/>
      <c r="L107" s="231"/>
      <c r="M107" s="245" t="str">
        <f>CHOOSE(WEEKDAY(A38,1),"日","月","火","水","木","金","土")</f>
        <v>土</v>
      </c>
      <c r="N107" s="245"/>
      <c r="O107" s="128" t="s">
        <v>32</v>
      </c>
      <c r="P107" s="243"/>
      <c r="Q107" s="231"/>
      <c r="R107" s="252"/>
      <c r="S107" s="245" t="str">
        <f>CHOOSE(WEEKDAY(A38,1),"日","月","火","水","木","金","土")</f>
        <v>土</v>
      </c>
      <c r="T107" s="249"/>
      <c r="U107" s="28"/>
      <c r="V107" s="243"/>
      <c r="W107" s="231"/>
      <c r="X107" s="256" t="str">
        <f>CHOOSE(WEEKDAY(A38,1),"日","月","火","水","木","金","土")</f>
        <v>土</v>
      </c>
      <c r="Y107" s="266"/>
      <c r="Z107" s="113"/>
      <c r="AA107" s="261"/>
      <c r="AB107" s="231"/>
      <c r="AC107" s="265" t="str">
        <f>CHOOSE(WEEKDAY(A38,1),"日","月","火","水","木","金","土")</f>
        <v>土</v>
      </c>
      <c r="AD107" s="266"/>
      <c r="AE107" s="111"/>
      <c r="AF107" s="268"/>
      <c r="AG107" s="250"/>
    </row>
    <row r="108" spans="1:33" ht="24" customHeight="1">
      <c r="A108" s="247">
        <v>19</v>
      </c>
      <c r="B108" s="230">
        <f>B106+1</f>
        <v>45584</v>
      </c>
      <c r="C108" s="244" t="str">
        <f>CHOOSE(WEEKDAY(B108,1),"日","月","火","水","木","金","土")</f>
        <v>土</v>
      </c>
      <c r="D108" s="244"/>
      <c r="E108" s="96"/>
      <c r="F108" s="242"/>
      <c r="G108" s="230">
        <f>G106+1</f>
        <v>45615</v>
      </c>
      <c r="H108" s="244" t="str">
        <f>CHOOSE(WEEKDAY(G108,1),"日","月","火","水","木","金","土")</f>
        <v>火</v>
      </c>
      <c r="I108" s="244"/>
      <c r="J108" s="51"/>
      <c r="K108" s="242" t="s">
        <v>51</v>
      </c>
      <c r="L108" s="230">
        <f>L106+1</f>
        <v>45645</v>
      </c>
      <c r="M108" s="244" t="str">
        <f>CHOOSE(WEEKDAY(L108,1),"日","月","火","水","木","金","土")</f>
        <v>木</v>
      </c>
      <c r="N108" s="244"/>
      <c r="O108" s="56"/>
      <c r="P108" s="242" t="s">
        <v>51</v>
      </c>
      <c r="Q108" s="230">
        <f>Q106+1</f>
        <v>45676</v>
      </c>
      <c r="R108" s="247">
        <v>19</v>
      </c>
      <c r="S108" s="244" t="str">
        <f>CHOOSE(WEEKDAY(Q108,1),"日","月","火","水","木","金","土")</f>
        <v>日</v>
      </c>
      <c r="T108" s="244"/>
      <c r="U108" s="287"/>
      <c r="V108" s="242"/>
      <c r="W108" s="230">
        <f>W106+1</f>
        <v>45707</v>
      </c>
      <c r="X108" s="255" t="str">
        <f>CHOOSE(WEEKDAY(W108,1),"日","月","火","水","木","金","土")</f>
        <v>水</v>
      </c>
      <c r="Y108" s="255"/>
      <c r="Z108" s="103" t="s">
        <v>102</v>
      </c>
      <c r="AA108" s="260"/>
      <c r="AB108" s="230">
        <f>AB106+1</f>
        <v>45735</v>
      </c>
      <c r="AC108" s="282" t="str">
        <f>CHOOSE(WEEKDAY(AB108,1),"日","月","火","水","木","金","土")</f>
        <v>水</v>
      </c>
      <c r="AD108" s="282"/>
      <c r="AE108" s="174" t="s">
        <v>106</v>
      </c>
      <c r="AF108" s="284"/>
      <c r="AG108" s="237">
        <v>19</v>
      </c>
    </row>
    <row r="109" spans="1:33" ht="24" customHeight="1">
      <c r="A109" s="252"/>
      <c r="B109" s="231"/>
      <c r="C109" s="245" t="str">
        <f>CHOOSE(WEEKDAY(A40,1),"日","月","火","水","木","金","土")</f>
        <v>土</v>
      </c>
      <c r="D109" s="249"/>
      <c r="E109" s="102"/>
      <c r="F109" s="243"/>
      <c r="G109" s="231"/>
      <c r="H109" s="245" t="str">
        <f>CHOOSE(WEEKDAY(A40,1),"日","月","火","水","木","金","土")</f>
        <v>土</v>
      </c>
      <c r="I109" s="249"/>
      <c r="J109" s="55"/>
      <c r="K109" s="243"/>
      <c r="L109" s="231"/>
      <c r="M109" s="245" t="str">
        <f>CHOOSE(WEEKDAY(A40,1),"日","月","火","水","木","金","土")</f>
        <v>土</v>
      </c>
      <c r="N109" s="249"/>
      <c r="O109" s="128"/>
      <c r="P109" s="243"/>
      <c r="Q109" s="231"/>
      <c r="R109" s="252"/>
      <c r="S109" s="245" t="str">
        <f>CHOOSE(WEEKDAY(A40,1),"日","月","火","水","木","金","土")</f>
        <v>土</v>
      </c>
      <c r="T109" s="245"/>
      <c r="U109" s="288"/>
      <c r="V109" s="243"/>
      <c r="W109" s="231"/>
      <c r="X109" s="256" t="str">
        <f>CHOOSE(WEEKDAY(A40,1),"日","月","火","水","木","金","土")</f>
        <v>土</v>
      </c>
      <c r="Y109" s="259"/>
      <c r="Z109" s="4"/>
      <c r="AA109" s="261"/>
      <c r="AB109" s="231"/>
      <c r="AC109" s="283" t="str">
        <f>CHOOSE(WEEKDAY(A40,1),"日","月","火","水","木","金","土")</f>
        <v>土</v>
      </c>
      <c r="AD109" s="286"/>
      <c r="AE109" s="175"/>
      <c r="AF109" s="285"/>
      <c r="AG109" s="250"/>
    </row>
    <row r="110" spans="1:33" ht="24" customHeight="1">
      <c r="A110" s="247">
        <v>20</v>
      </c>
      <c r="B110" s="230">
        <f>B108+1</f>
        <v>45585</v>
      </c>
      <c r="C110" s="244" t="str">
        <f>CHOOSE(WEEKDAY(B110,1),"日","月","火","水","木","金","土")</f>
        <v>日</v>
      </c>
      <c r="D110" s="244"/>
      <c r="E110" s="273"/>
      <c r="F110" s="242"/>
      <c r="G110" s="230">
        <f>G108+1</f>
        <v>45616</v>
      </c>
      <c r="H110" s="244" t="str">
        <f>CHOOSE(WEEKDAY(G110,1),"日","月","火","水","木","金","土")</f>
        <v>水</v>
      </c>
      <c r="I110" s="244"/>
      <c r="J110" s="60"/>
      <c r="K110" s="242" t="s">
        <v>51</v>
      </c>
      <c r="L110" s="230">
        <f>L108+1</f>
        <v>45646</v>
      </c>
      <c r="M110" s="244" t="str">
        <f>CHOOSE(WEEKDAY(L110,1),"日","月","火","水","木","金","土")</f>
        <v>金</v>
      </c>
      <c r="N110" s="244"/>
      <c r="O110" s="56"/>
      <c r="P110" s="242" t="s">
        <v>51</v>
      </c>
      <c r="Q110" s="230">
        <f>Q108+1</f>
        <v>45677</v>
      </c>
      <c r="R110" s="247">
        <v>20</v>
      </c>
      <c r="S110" s="244" t="str">
        <f>CHOOSE(WEEKDAY(Q110,1),"日","月","火","水","木","金","土")</f>
        <v>月</v>
      </c>
      <c r="T110" s="244"/>
      <c r="U110" s="51"/>
      <c r="V110" s="242" t="s">
        <v>51</v>
      </c>
      <c r="W110" s="230">
        <f>W108+1</f>
        <v>45708</v>
      </c>
      <c r="X110" s="264" t="str">
        <f>CHOOSE(WEEKDAY(W110,1),"日","月","火","水","木","金","土")</f>
        <v>木</v>
      </c>
      <c r="Y110" s="264"/>
      <c r="Z110" s="69"/>
      <c r="AA110" s="267"/>
      <c r="AB110" s="230">
        <f>AB108+1</f>
        <v>45736</v>
      </c>
      <c r="AC110" s="275" t="str">
        <f>CHOOSE(WEEKDAY(AB110,1),"日","月","火","水","木","金","土")</f>
        <v>木</v>
      </c>
      <c r="AD110" s="255"/>
      <c r="AE110" s="112" t="s">
        <v>69</v>
      </c>
      <c r="AF110" s="260"/>
      <c r="AG110" s="237">
        <v>20</v>
      </c>
    </row>
    <row r="111" spans="1:33" ht="24" customHeight="1">
      <c r="A111" s="252"/>
      <c r="B111" s="231"/>
      <c r="C111" s="245" t="str">
        <f>CHOOSE(WEEKDAY(A42,1),"日","月","火","水","木","金","土")</f>
        <v>土</v>
      </c>
      <c r="D111" s="245"/>
      <c r="E111" s="274"/>
      <c r="F111" s="243"/>
      <c r="G111" s="231"/>
      <c r="H111" s="245" t="str">
        <f>CHOOSE(WEEKDAY(A42,1),"日","月","火","水","木","金","土")</f>
        <v>土</v>
      </c>
      <c r="I111" s="249"/>
      <c r="J111" s="28"/>
      <c r="K111" s="243"/>
      <c r="L111" s="231"/>
      <c r="M111" s="245" t="str">
        <f>CHOOSE(WEEKDAY(A42,1),"日","月","火","水","木","金","土")</f>
        <v>土</v>
      </c>
      <c r="N111" s="249"/>
      <c r="O111" s="119"/>
      <c r="P111" s="243"/>
      <c r="Q111" s="231"/>
      <c r="R111" s="252"/>
      <c r="S111" s="245" t="str">
        <f>CHOOSE(WEEKDAY(A42,1),"日","月","火","水","木","金","土")</f>
        <v>土</v>
      </c>
      <c r="T111" s="245"/>
      <c r="U111" s="39"/>
      <c r="V111" s="243"/>
      <c r="W111" s="231"/>
      <c r="X111" s="265" t="str">
        <f>CHOOSE(WEEKDAY(A42,1),"日","月","火","水","木","金","土")</f>
        <v>土</v>
      </c>
      <c r="Y111" s="266"/>
      <c r="Z111" s="109"/>
      <c r="AA111" s="268"/>
      <c r="AB111" s="231"/>
      <c r="AC111" s="276" t="str">
        <f>CHOOSE(WEEKDAY(A42,1),"日","月","火","水","木","金","土")</f>
        <v>土</v>
      </c>
      <c r="AD111" s="259"/>
      <c r="AE111" s="113"/>
      <c r="AF111" s="261"/>
      <c r="AG111" s="250"/>
    </row>
    <row r="112" spans="1:33" ht="24" customHeight="1">
      <c r="A112" s="247">
        <v>21</v>
      </c>
      <c r="B112" s="230">
        <f>B110+1</f>
        <v>45586</v>
      </c>
      <c r="C112" s="244" t="str">
        <f>CHOOSE(WEEKDAY(B112,1),"日","月","火","水","木","金","土")</f>
        <v>月</v>
      </c>
      <c r="D112" s="244"/>
      <c r="E112" s="134"/>
      <c r="F112" s="242" t="s">
        <v>51</v>
      </c>
      <c r="G112" s="230">
        <f>G110+1</f>
        <v>45617</v>
      </c>
      <c r="H112" s="244" t="str">
        <f>CHOOSE(WEEKDAY(G112,1),"日","月","火","水","木","金","土")</f>
        <v>木</v>
      </c>
      <c r="I112" s="244"/>
      <c r="J112" s="269"/>
      <c r="K112" s="242" t="s">
        <v>51</v>
      </c>
      <c r="L112" s="230">
        <f>L110+1</f>
        <v>45647</v>
      </c>
      <c r="M112" s="244" t="str">
        <f>CHOOSE(WEEKDAY(L112,1),"日","月","火","水","木","金","土")</f>
        <v>土</v>
      </c>
      <c r="N112" s="244"/>
      <c r="O112" s="56"/>
      <c r="P112" s="242"/>
      <c r="Q112" s="230">
        <f>Q110+1</f>
        <v>45678</v>
      </c>
      <c r="R112" s="247">
        <v>21</v>
      </c>
      <c r="S112" s="244" t="str">
        <f>CHOOSE(WEEKDAY(Q112,1),"日","月","火","水","木","金","土")</f>
        <v>火</v>
      </c>
      <c r="T112" s="244"/>
      <c r="U112" s="51"/>
      <c r="V112" s="242" t="s">
        <v>51</v>
      </c>
      <c r="W112" s="230">
        <f>W110+1</f>
        <v>45709</v>
      </c>
      <c r="X112" s="264" t="str">
        <f>CHOOSE(WEEKDAY(W112,1),"日","月","火","水","木","金","土")</f>
        <v>金</v>
      </c>
      <c r="Y112" s="264"/>
      <c r="Z112" s="69"/>
      <c r="AA112" s="267"/>
      <c r="AB112" s="230">
        <f>AB110+1</f>
        <v>45737</v>
      </c>
      <c r="AC112" s="282" t="str">
        <f>CHOOSE(WEEKDAY(AB112,1),"日","月","火","水","木","金","土")</f>
        <v>金</v>
      </c>
      <c r="AD112" s="255"/>
      <c r="AE112" s="161" t="s">
        <v>113</v>
      </c>
      <c r="AF112" s="284"/>
      <c r="AG112" s="237">
        <v>21</v>
      </c>
    </row>
    <row r="113" spans="1:33" ht="24" customHeight="1">
      <c r="A113" s="252"/>
      <c r="B113" s="231"/>
      <c r="C113" s="245" t="str">
        <f>CHOOSE(WEEKDAY(A44,1),"日","月","火","水","木","金","土")</f>
        <v>土</v>
      </c>
      <c r="D113" s="245"/>
      <c r="E113" s="102"/>
      <c r="F113" s="243"/>
      <c r="G113" s="231"/>
      <c r="H113" s="245" t="str">
        <f>CHOOSE(WEEKDAY(A44,1),"日","月","火","水","木","金","土")</f>
        <v>土</v>
      </c>
      <c r="I113" s="249"/>
      <c r="J113" s="270"/>
      <c r="K113" s="243"/>
      <c r="L113" s="231"/>
      <c r="M113" s="245" t="str">
        <f>CHOOSE(WEEKDAY(A44,1),"日","月","火","水","木","金","土")</f>
        <v>土</v>
      </c>
      <c r="N113" s="249"/>
      <c r="O113" s="90"/>
      <c r="P113" s="243"/>
      <c r="Q113" s="231"/>
      <c r="R113" s="252"/>
      <c r="S113" s="245" t="str">
        <f>CHOOSE(WEEKDAY(A44,1),"日","月","火","水","木","金","土")</f>
        <v>土</v>
      </c>
      <c r="T113" s="245"/>
      <c r="U113" s="39"/>
      <c r="V113" s="243"/>
      <c r="W113" s="231"/>
      <c r="X113" s="265" t="str">
        <f>CHOOSE(WEEKDAY(A44,1),"日","月","火","水","木","金","土")</f>
        <v>土</v>
      </c>
      <c r="Y113" s="266"/>
      <c r="Z113" s="109"/>
      <c r="AA113" s="268"/>
      <c r="AB113" s="231"/>
      <c r="AC113" s="283" t="str">
        <f>CHOOSE(WEEKDAY(A44,1),"日","月","火","水","木","金","土")</f>
        <v>土</v>
      </c>
      <c r="AD113" s="259"/>
      <c r="AE113" s="162"/>
      <c r="AF113" s="285"/>
      <c r="AG113" s="250"/>
    </row>
    <row r="114" spans="1:33" ht="24" customHeight="1">
      <c r="A114" s="247">
        <v>22</v>
      </c>
      <c r="B114" s="230">
        <f>B112+1</f>
        <v>45587</v>
      </c>
      <c r="C114" s="244" t="str">
        <f>CHOOSE(WEEKDAY(B114,1),"日","月","火","水","木","金","土")</f>
        <v>火</v>
      </c>
      <c r="D114" s="244"/>
      <c r="E114" s="51"/>
      <c r="F114" s="242" t="s">
        <v>51</v>
      </c>
      <c r="G114" s="230">
        <f>G112+1</f>
        <v>45618</v>
      </c>
      <c r="H114" s="244" t="str">
        <f>CHOOSE(WEEKDAY(G114,1),"日","月","火","水","木","金","土")</f>
        <v>金</v>
      </c>
      <c r="I114" s="244"/>
      <c r="J114" s="60"/>
      <c r="K114" s="242" t="s">
        <v>51</v>
      </c>
      <c r="L114" s="230">
        <f>L112+1</f>
        <v>45648</v>
      </c>
      <c r="M114" s="244" t="str">
        <f>CHOOSE(WEEKDAY(L114,1),"日","月","火","水","木","金","土")</f>
        <v>日</v>
      </c>
      <c r="N114" s="244"/>
      <c r="O114" s="51"/>
      <c r="P114" s="242"/>
      <c r="Q114" s="230">
        <f>Q112+1</f>
        <v>45679</v>
      </c>
      <c r="R114" s="247">
        <v>22</v>
      </c>
      <c r="S114" s="244" t="str">
        <f>CHOOSE(WEEKDAY(Q114,1),"日","月","火","水","木","金","土")</f>
        <v>水</v>
      </c>
      <c r="T114" s="244"/>
      <c r="U114" s="188" t="s">
        <v>123</v>
      </c>
      <c r="V114" s="242" t="s">
        <v>51</v>
      </c>
      <c r="W114" s="230">
        <f>W112+1</f>
        <v>45710</v>
      </c>
      <c r="X114" s="264" t="str">
        <f>CHOOSE(WEEKDAY(W114,1),"日","月","火","水","木","金","土")</f>
        <v>土</v>
      </c>
      <c r="Y114" s="264"/>
      <c r="Z114" s="120"/>
      <c r="AA114" s="260"/>
      <c r="AB114" s="230">
        <f>AB112+1</f>
        <v>45738</v>
      </c>
      <c r="AC114" s="264" t="str">
        <f>CHOOSE(WEEKDAY(AB114,1),"日","月","火","水","木","金","土")</f>
        <v>土</v>
      </c>
      <c r="AD114" s="264"/>
      <c r="AE114" s="100"/>
      <c r="AF114" s="260"/>
      <c r="AG114" s="237">
        <v>22</v>
      </c>
    </row>
    <row r="115" spans="1:33" ht="24" customHeight="1">
      <c r="A115" s="252"/>
      <c r="B115" s="231"/>
      <c r="C115" s="245" t="str">
        <f>CHOOSE(WEEKDAY(A46,1),"日","月","火","水","木","金","土")</f>
        <v>土</v>
      </c>
      <c r="D115" s="245"/>
      <c r="E115" s="39"/>
      <c r="F115" s="243"/>
      <c r="G115" s="231"/>
      <c r="H115" s="245" t="str">
        <f>CHOOSE(WEEKDAY(A46,1),"日","月","火","水","木","金","土")</f>
        <v>土</v>
      </c>
      <c r="I115" s="249"/>
      <c r="J115" s="28"/>
      <c r="K115" s="243"/>
      <c r="L115" s="231"/>
      <c r="M115" s="245" t="str">
        <f>CHOOSE(WEEKDAY(A46,1),"日","月","火","水","木","金","土")</f>
        <v>土</v>
      </c>
      <c r="N115" s="249"/>
      <c r="O115" s="55"/>
      <c r="P115" s="243"/>
      <c r="Q115" s="231"/>
      <c r="R115" s="252"/>
      <c r="S115" s="245" t="str">
        <f>CHOOSE(WEEKDAY(A46,1),"日","月","火","水","木","金","土")</f>
        <v>土</v>
      </c>
      <c r="T115" s="245"/>
      <c r="U115" s="189"/>
      <c r="V115" s="243"/>
      <c r="W115" s="231"/>
      <c r="X115" s="265" t="str">
        <f>CHOOSE(WEEKDAY(A46,1),"日","月","火","水","木","金","土")</f>
        <v>土</v>
      </c>
      <c r="Y115" s="266"/>
      <c r="Z115" s="121"/>
      <c r="AA115" s="261"/>
      <c r="AB115" s="231"/>
      <c r="AC115" s="265" t="str">
        <f>CHOOSE(WEEKDAY(A46,1),"日","月","火","水","木","金","土")</f>
        <v>土</v>
      </c>
      <c r="AD115" s="266"/>
      <c r="AE115" s="101"/>
      <c r="AF115" s="261"/>
      <c r="AG115" s="250"/>
    </row>
    <row r="116" spans="1:33" ht="24" customHeight="1">
      <c r="A116" s="247">
        <v>23</v>
      </c>
      <c r="B116" s="230">
        <f>B114+1</f>
        <v>45588</v>
      </c>
      <c r="C116" s="244" t="str">
        <f>CHOOSE(WEEKDAY(B116,1),"日","月","火","水","木","金","土")</f>
        <v>水</v>
      </c>
      <c r="D116" s="244"/>
      <c r="E116" s="56" t="s">
        <v>124</v>
      </c>
      <c r="F116" s="242"/>
      <c r="G116" s="230">
        <f>G114+1</f>
        <v>45619</v>
      </c>
      <c r="H116" s="275" t="str">
        <f>CHOOSE(WEEKDAY(G116,1),"日","月","火","水","木","金","土")</f>
        <v>土</v>
      </c>
      <c r="I116" s="244"/>
      <c r="J116" s="51" t="s">
        <v>30</v>
      </c>
      <c r="K116" s="242"/>
      <c r="L116" s="230">
        <f>L114+1</f>
        <v>45649</v>
      </c>
      <c r="M116" s="255" t="str">
        <f>CHOOSE(WEEKDAY(L116,1),"日","月","火","水","木","金","土")</f>
        <v>月</v>
      </c>
      <c r="N116" s="244"/>
      <c r="O116" s="51" t="s">
        <v>55</v>
      </c>
      <c r="P116" s="242" t="s">
        <v>51</v>
      </c>
      <c r="Q116" s="230">
        <f>Q114+1</f>
        <v>45680</v>
      </c>
      <c r="R116" s="247">
        <v>23</v>
      </c>
      <c r="S116" s="244" t="str">
        <f>CHOOSE(WEEKDAY(Q116,1),"日","月","火","水","木","金","土")</f>
        <v>木</v>
      </c>
      <c r="T116" s="244"/>
      <c r="U116" s="190"/>
      <c r="V116" s="242" t="s">
        <v>51</v>
      </c>
      <c r="W116" s="230">
        <f>W114+1</f>
        <v>45711</v>
      </c>
      <c r="X116" s="275" t="str">
        <f>CHOOSE(WEEKDAY(W116,1),"日","月","火","水","木","金","土")</f>
        <v>日</v>
      </c>
      <c r="Y116" s="244"/>
      <c r="Z116" s="279" t="s">
        <v>31</v>
      </c>
      <c r="AA116" s="242"/>
      <c r="AB116" s="230">
        <f>AB114+1</f>
        <v>45739</v>
      </c>
      <c r="AC116" s="277" t="str">
        <f>CHOOSE(WEEKDAY(AB116,1),"日","月","火","水","木","金","土")</f>
        <v>日</v>
      </c>
      <c r="AD116" s="277"/>
      <c r="AE116" s="103"/>
      <c r="AF116" s="260"/>
      <c r="AG116" s="237">
        <v>23</v>
      </c>
    </row>
    <row r="117" spans="1:33" ht="24" customHeight="1">
      <c r="A117" s="252"/>
      <c r="B117" s="231"/>
      <c r="C117" s="245" t="str">
        <f>CHOOSE(WEEKDAY(A48,1),"日","月","火","水","木","金","土")</f>
        <v>土</v>
      </c>
      <c r="D117" s="245"/>
      <c r="E117" s="61"/>
      <c r="F117" s="243"/>
      <c r="G117" s="231"/>
      <c r="H117" s="276" t="str">
        <f>CHOOSE(WEEKDAY(A48,1),"日","月","火","水","木","金","土")</f>
        <v>土</v>
      </c>
      <c r="I117" s="249"/>
      <c r="J117" s="55"/>
      <c r="K117" s="243"/>
      <c r="L117" s="231"/>
      <c r="M117" s="256" t="str">
        <f>CHOOSE(WEEKDAY(A48,1),"日","月","火","水","木","金","土")</f>
        <v>土</v>
      </c>
      <c r="N117" s="249"/>
      <c r="O117" s="55"/>
      <c r="P117" s="243"/>
      <c r="Q117" s="231"/>
      <c r="R117" s="252"/>
      <c r="S117" s="245" t="str">
        <f>CHOOSE(WEEKDAY(A48,1),"日","月","火","水","木","金","土")</f>
        <v>土</v>
      </c>
      <c r="T117" s="245"/>
      <c r="U117" s="28"/>
      <c r="V117" s="243"/>
      <c r="W117" s="231"/>
      <c r="X117" s="276" t="str">
        <f>CHOOSE(WEEKDAY(A48,1),"日","月","火","水","木","金","土")</f>
        <v>土</v>
      </c>
      <c r="Y117" s="249"/>
      <c r="Z117" s="280"/>
      <c r="AA117" s="243"/>
      <c r="AB117" s="231"/>
      <c r="AC117" s="281" t="str">
        <f>CHOOSE(WEEKDAY(A48,1),"日","月","火","水","木","金","土")</f>
        <v>土</v>
      </c>
      <c r="AD117" s="278"/>
      <c r="AE117" s="104"/>
      <c r="AF117" s="261"/>
      <c r="AG117" s="250"/>
    </row>
    <row r="118" spans="1:33" ht="24" customHeight="1">
      <c r="A118" s="247">
        <v>24</v>
      </c>
      <c r="B118" s="230">
        <f>B116+1</f>
        <v>45589</v>
      </c>
      <c r="C118" s="244" t="str">
        <f>CHOOSE(WEEKDAY(B118,1),"日","月","火","水","木","金","土")</f>
        <v>木</v>
      </c>
      <c r="D118" s="244"/>
      <c r="E118" s="134"/>
      <c r="F118" s="242" t="s">
        <v>51</v>
      </c>
      <c r="G118" s="230">
        <f>G116+1</f>
        <v>45620</v>
      </c>
      <c r="H118" s="255" t="str">
        <f>CHOOSE(WEEKDAY(G118,1),"日","月","火","水","木","金","土")</f>
        <v>日</v>
      </c>
      <c r="I118" s="244"/>
      <c r="J118" s="51"/>
      <c r="K118" s="242"/>
      <c r="L118" s="230">
        <f>L116+1</f>
        <v>45650</v>
      </c>
      <c r="M118" s="232" t="str">
        <f>CHOOSE(WEEKDAY(L118,1),"日","月","火","水","木","金","土")</f>
        <v>火</v>
      </c>
      <c r="N118" s="232"/>
      <c r="O118" s="150" t="s">
        <v>68</v>
      </c>
      <c r="P118" s="235"/>
      <c r="Q118" s="230">
        <f>Q116+1</f>
        <v>45681</v>
      </c>
      <c r="R118" s="247">
        <v>24</v>
      </c>
      <c r="S118" s="244" t="str">
        <f>CHOOSE(WEEKDAY(Q118,1),"日","月","火","水","木","金","土")</f>
        <v>金</v>
      </c>
      <c r="T118" s="244"/>
      <c r="U118" s="51"/>
      <c r="V118" s="242" t="s">
        <v>51</v>
      </c>
      <c r="W118" s="230">
        <f>W116+1</f>
        <v>45712</v>
      </c>
      <c r="X118" s="275" t="str">
        <f>CHOOSE(WEEKDAY(W118,1),"日","月","火","水","木","金","土")</f>
        <v>月</v>
      </c>
      <c r="Y118" s="264"/>
      <c r="Z118" s="103" t="s">
        <v>75</v>
      </c>
      <c r="AA118" s="260"/>
      <c r="AB118" s="230">
        <f>AB116+1</f>
        <v>45740</v>
      </c>
      <c r="AC118" s="255" t="str">
        <f>CHOOSE(WEEKDAY(AB118,1),"日","月","火","水","木","金","土")</f>
        <v>月</v>
      </c>
      <c r="AD118" s="255"/>
      <c r="AE118" s="120" t="s">
        <v>78</v>
      </c>
      <c r="AF118" s="260"/>
      <c r="AG118" s="237">
        <v>24</v>
      </c>
    </row>
    <row r="119" spans="1:33" ht="24" customHeight="1">
      <c r="A119" s="252"/>
      <c r="B119" s="231"/>
      <c r="C119" s="245" t="str">
        <f>CHOOSE(WEEKDAY(A50,1),"日","月","火","水","木","金","土")</f>
        <v>土</v>
      </c>
      <c r="D119" s="245"/>
      <c r="E119" s="102"/>
      <c r="F119" s="243"/>
      <c r="G119" s="231"/>
      <c r="H119" s="256" t="str">
        <f>CHOOSE(WEEKDAY(A50,1),"日","月","火","水","木","金","土")</f>
        <v>土</v>
      </c>
      <c r="I119" s="249"/>
      <c r="J119" s="55"/>
      <c r="K119" s="243"/>
      <c r="L119" s="231"/>
      <c r="M119" s="233" t="str">
        <f>CHOOSE(WEEKDAY(A50,1),"日","月","火","水","木","金","土")</f>
        <v>土</v>
      </c>
      <c r="N119" s="234"/>
      <c r="O119" s="151"/>
      <c r="P119" s="236"/>
      <c r="Q119" s="231"/>
      <c r="R119" s="252"/>
      <c r="S119" s="245" t="str">
        <f>CHOOSE(WEEKDAY(A50,1),"日","月","火","水","木","金","土")</f>
        <v>土</v>
      </c>
      <c r="T119" s="249"/>
      <c r="U119" s="39"/>
      <c r="V119" s="243"/>
      <c r="W119" s="231"/>
      <c r="X119" s="276" t="str">
        <f>CHOOSE(WEEKDAY(A50,1),"日","月","火","水","木","金","土")</f>
        <v>土</v>
      </c>
      <c r="Y119" s="266"/>
      <c r="Z119" s="104"/>
      <c r="AA119" s="261"/>
      <c r="AB119" s="231"/>
      <c r="AC119" s="256" t="str">
        <f>CHOOSE(WEEKDAY(A50,1),"日","月","火","水","木","金","土")</f>
        <v>土</v>
      </c>
      <c r="AD119" s="256"/>
      <c r="AE119" s="101"/>
      <c r="AF119" s="261"/>
      <c r="AG119" s="250"/>
    </row>
    <row r="120" spans="1:33" ht="24" customHeight="1">
      <c r="A120" s="247">
        <v>25</v>
      </c>
      <c r="B120" s="230">
        <f>B118+1</f>
        <v>45590</v>
      </c>
      <c r="C120" s="244" t="str">
        <f>CHOOSE(WEEKDAY(B120,1),"日","月","火","水","木","金","土")</f>
        <v>金</v>
      </c>
      <c r="D120" s="244"/>
      <c r="E120" s="273"/>
      <c r="F120" s="242" t="s">
        <v>51</v>
      </c>
      <c r="G120" s="230">
        <f>G118+1</f>
        <v>45621</v>
      </c>
      <c r="H120" s="244" t="str">
        <f>CHOOSE(WEEKDAY(G120,1),"日","月","火","水","木","金","土")</f>
        <v>月</v>
      </c>
      <c r="I120" s="244"/>
      <c r="J120" s="131" t="s">
        <v>25</v>
      </c>
      <c r="K120" s="242"/>
      <c r="L120" s="230">
        <f>L118+1</f>
        <v>45651</v>
      </c>
      <c r="M120" s="232" t="str">
        <f>CHOOSE(WEEKDAY(L120,1),"日","月","火","水","木","金","土")</f>
        <v>水</v>
      </c>
      <c r="N120" s="232"/>
      <c r="O120" s="271"/>
      <c r="P120" s="235"/>
      <c r="Q120" s="230">
        <f>Q118+1</f>
        <v>45682</v>
      </c>
      <c r="R120" s="247">
        <v>25</v>
      </c>
      <c r="S120" s="244" t="str">
        <f>CHOOSE(WEEKDAY(Q120,1),"日","月","火","水","木","金","土")</f>
        <v>土</v>
      </c>
      <c r="T120" s="244"/>
      <c r="U120" s="60"/>
      <c r="V120" s="242"/>
      <c r="W120" s="230">
        <f>W118+1</f>
        <v>45713</v>
      </c>
      <c r="X120" s="264" t="str">
        <f>CHOOSE(WEEKDAY(W120,1),"日","月","火","水","木","金","土")</f>
        <v>火</v>
      </c>
      <c r="Y120" s="264"/>
      <c r="Z120" s="69"/>
      <c r="AA120" s="267"/>
      <c r="AB120" s="230">
        <f>AB118+1</f>
        <v>45741</v>
      </c>
      <c r="AC120" s="232" t="str">
        <f>CHOOSE(WEEKDAY(AB120,1),"日","月","火","水","木","金","土")</f>
        <v>火</v>
      </c>
      <c r="AD120" s="232"/>
      <c r="AE120" s="164" t="s">
        <v>35</v>
      </c>
      <c r="AF120" s="235"/>
      <c r="AG120" s="237">
        <v>25</v>
      </c>
    </row>
    <row r="121" spans="1:33" ht="24" customHeight="1">
      <c r="A121" s="252"/>
      <c r="B121" s="231"/>
      <c r="C121" s="245" t="str">
        <f>CHOOSE(WEEKDAY(A52,1),"日","月","火","水","木","金","土")</f>
        <v>土</v>
      </c>
      <c r="D121" s="249"/>
      <c r="E121" s="274"/>
      <c r="F121" s="243"/>
      <c r="G121" s="231"/>
      <c r="H121" s="245" t="str">
        <f>CHOOSE(WEEKDAY(A52,1),"日","月","火","水","木","金","土")</f>
        <v>土</v>
      </c>
      <c r="I121" s="249"/>
      <c r="J121" s="132"/>
      <c r="K121" s="243"/>
      <c r="L121" s="231"/>
      <c r="M121" s="233" t="str">
        <f>CHOOSE(WEEKDAY(A52,1),"日","月","火","水","木","金","土")</f>
        <v>土</v>
      </c>
      <c r="N121" s="234"/>
      <c r="O121" s="272"/>
      <c r="P121" s="236"/>
      <c r="Q121" s="231"/>
      <c r="R121" s="252"/>
      <c r="S121" s="245" t="str">
        <f>CHOOSE(WEEKDAY(A52,1),"日","月","火","水","木","金","土")</f>
        <v>土</v>
      </c>
      <c r="T121" s="249"/>
      <c r="U121" s="28"/>
      <c r="V121" s="243"/>
      <c r="W121" s="231"/>
      <c r="X121" s="265" t="str">
        <f>CHOOSE(WEEKDAY(A52,1),"日","月","火","水","木","金","土")</f>
        <v>土</v>
      </c>
      <c r="Y121" s="266"/>
      <c r="Z121" s="109"/>
      <c r="AA121" s="268"/>
      <c r="AB121" s="231"/>
      <c r="AC121" s="233" t="str">
        <f>CHOOSE(WEEKDAY(A52,1),"日","月","火","水","木","金","土")</f>
        <v>土</v>
      </c>
      <c r="AD121" s="234"/>
      <c r="AE121" s="165"/>
      <c r="AF121" s="236"/>
      <c r="AG121" s="250"/>
    </row>
    <row r="122" spans="1:33" ht="24" customHeight="1">
      <c r="A122" s="247">
        <v>26</v>
      </c>
      <c r="B122" s="230">
        <f>B120+1</f>
        <v>45591</v>
      </c>
      <c r="C122" s="244" t="str">
        <f>CHOOSE(WEEKDAY(B122,1),"日","月","火","水","木","金","土")</f>
        <v>土</v>
      </c>
      <c r="D122" s="244"/>
      <c r="E122" s="60"/>
      <c r="F122" s="242"/>
      <c r="G122" s="230">
        <f>G120+1</f>
        <v>45622</v>
      </c>
      <c r="H122" s="244" t="str">
        <f>CHOOSE(WEEKDAY(G122,1),"日","月","火","水","木","金","土")</f>
        <v>火</v>
      </c>
      <c r="I122" s="244"/>
      <c r="J122" s="131" t="s">
        <v>25</v>
      </c>
      <c r="K122" s="242"/>
      <c r="L122" s="230">
        <f>L120+1</f>
        <v>45652</v>
      </c>
      <c r="M122" s="232" t="str">
        <f>CHOOSE(WEEKDAY(L122,1),"日","月","火","水","木","金","土")</f>
        <v>木</v>
      </c>
      <c r="N122" s="232"/>
      <c r="O122" s="150"/>
      <c r="P122" s="235"/>
      <c r="Q122" s="230">
        <f>Q120+1</f>
        <v>45683</v>
      </c>
      <c r="R122" s="247">
        <v>26</v>
      </c>
      <c r="S122" s="244" t="str">
        <f>CHOOSE(WEEKDAY(Q122,1),"日","月","火","水","木","金","土")</f>
        <v>日</v>
      </c>
      <c r="T122" s="244"/>
      <c r="U122" s="269"/>
      <c r="V122" s="242"/>
      <c r="W122" s="230">
        <f>W120+1</f>
        <v>45714</v>
      </c>
      <c r="X122" s="264" t="str">
        <f>CHOOSE(WEEKDAY(W122,1),"日","月","火","水","木","金","土")</f>
        <v>水</v>
      </c>
      <c r="Y122" s="264"/>
      <c r="Z122" s="71"/>
      <c r="AA122" s="267"/>
      <c r="AB122" s="230">
        <f>AB120+1</f>
        <v>45742</v>
      </c>
      <c r="AC122" s="232" t="str">
        <f>CHOOSE(WEEKDAY(AB122,1),"日","月","火","水","木","金","土")</f>
        <v>水</v>
      </c>
      <c r="AD122" s="232"/>
      <c r="AE122" s="164" t="s">
        <v>79</v>
      </c>
      <c r="AF122" s="235"/>
      <c r="AG122" s="237">
        <v>26</v>
      </c>
    </row>
    <row r="123" spans="1:33" ht="24" customHeight="1">
      <c r="A123" s="252"/>
      <c r="B123" s="231"/>
      <c r="C123" s="245" t="str">
        <f>CHOOSE(WEEKDAY(A54,1),"日","月","火","水","木","金","土")</f>
        <v>土</v>
      </c>
      <c r="D123" s="249"/>
      <c r="E123" s="28"/>
      <c r="F123" s="243"/>
      <c r="G123" s="231"/>
      <c r="H123" s="245" t="str">
        <f>CHOOSE(WEEKDAY(A54,1),"日","月","火","水","木","金","土")</f>
        <v>土</v>
      </c>
      <c r="I123" s="249"/>
      <c r="J123" s="132"/>
      <c r="K123" s="243"/>
      <c r="L123" s="231"/>
      <c r="M123" s="233" t="str">
        <f>CHOOSE(WEEKDAY(A54,1),"日","月","火","水","木","金","土")</f>
        <v>土</v>
      </c>
      <c r="N123" s="234"/>
      <c r="O123" s="152"/>
      <c r="P123" s="236"/>
      <c r="Q123" s="231"/>
      <c r="R123" s="252"/>
      <c r="S123" s="245" t="str">
        <f>CHOOSE(WEEKDAY(A54,1),"日","月","火","水","木","金","土")</f>
        <v>土</v>
      </c>
      <c r="T123" s="245"/>
      <c r="U123" s="270"/>
      <c r="V123" s="243"/>
      <c r="W123" s="231"/>
      <c r="X123" s="265" t="str">
        <f>CHOOSE(WEEKDAY(A54,1),"日","月","火","水","木","金","土")</f>
        <v>土</v>
      </c>
      <c r="Y123" s="266"/>
      <c r="Z123" s="70"/>
      <c r="AA123" s="268"/>
      <c r="AB123" s="231"/>
      <c r="AC123" s="233" t="str">
        <f>CHOOSE(WEEKDAY(A54,1),"日","月","火","水","木","金","土")</f>
        <v>土</v>
      </c>
      <c r="AD123" s="234"/>
      <c r="AE123" s="165" t="s">
        <v>52</v>
      </c>
      <c r="AF123" s="236"/>
      <c r="AG123" s="250"/>
    </row>
    <row r="124" spans="1:33" ht="24" customHeight="1">
      <c r="A124" s="247">
        <v>27</v>
      </c>
      <c r="B124" s="230">
        <f>B122+1</f>
        <v>45592</v>
      </c>
      <c r="C124" s="244" t="str">
        <f>CHOOSE(WEEKDAY(B124,1),"日","月","火","水","木","金","土")</f>
        <v>日</v>
      </c>
      <c r="D124" s="244"/>
      <c r="E124" s="262"/>
      <c r="F124" s="242"/>
      <c r="G124" s="230">
        <f>G122+1</f>
        <v>45623</v>
      </c>
      <c r="H124" s="244" t="str">
        <f>CHOOSE(WEEKDAY(G124,1),"日","月","火","水","木","金","土")</f>
        <v>水</v>
      </c>
      <c r="I124" s="244"/>
      <c r="J124" s="180" t="s">
        <v>126</v>
      </c>
      <c r="K124" s="242"/>
      <c r="L124" s="230">
        <f>L122+1</f>
        <v>45653</v>
      </c>
      <c r="M124" s="232" t="str">
        <f>CHOOSE(WEEKDAY(L124,1),"日","月","火","水","木","金","土")</f>
        <v>金</v>
      </c>
      <c r="N124" s="232"/>
      <c r="O124" s="150"/>
      <c r="P124" s="235"/>
      <c r="Q124" s="230">
        <f>Q122+1</f>
        <v>45684</v>
      </c>
      <c r="R124" s="247">
        <v>27</v>
      </c>
      <c r="S124" s="244" t="str">
        <f>CHOOSE(WEEKDAY(Q124,1),"日","月","火","水","木","金","土")</f>
        <v>月</v>
      </c>
      <c r="T124" s="244"/>
      <c r="U124" s="41"/>
      <c r="V124" s="242" t="s">
        <v>51</v>
      </c>
      <c r="W124" s="230">
        <f>W122+1</f>
        <v>45715</v>
      </c>
      <c r="X124" s="244" t="str">
        <f>CHOOSE(WEEKDAY(W124,1),"日","月","火","水","木","金","土")</f>
        <v>木</v>
      </c>
      <c r="Y124" s="244"/>
      <c r="Z124" s="103" t="s">
        <v>32</v>
      </c>
      <c r="AA124" s="260"/>
      <c r="AB124" s="230">
        <f>AB122+1</f>
        <v>45743</v>
      </c>
      <c r="AC124" s="232" t="str">
        <f>CHOOSE(WEEKDAY(AB124,1),"日","月","火","水","木","金","土")</f>
        <v>木</v>
      </c>
      <c r="AD124" s="232"/>
      <c r="AE124" s="164"/>
      <c r="AF124" s="235"/>
      <c r="AG124" s="237">
        <v>27</v>
      </c>
    </row>
    <row r="125" spans="1:33" ht="24" customHeight="1">
      <c r="A125" s="252"/>
      <c r="B125" s="231"/>
      <c r="C125" s="245" t="str">
        <f>CHOOSE(WEEKDAY(A56,1),"日","月","火","水","木","金","土")</f>
        <v>土</v>
      </c>
      <c r="D125" s="249"/>
      <c r="E125" s="263"/>
      <c r="F125" s="243"/>
      <c r="G125" s="231"/>
      <c r="H125" s="245" t="str">
        <f>CHOOSE(WEEKDAY(A56,1),"日","月","火","水","木","金","土")</f>
        <v>土</v>
      </c>
      <c r="I125" s="249"/>
      <c r="J125" s="181"/>
      <c r="K125" s="243"/>
      <c r="L125" s="231"/>
      <c r="M125" s="233" t="str">
        <f>CHOOSE(WEEKDAY(A56,1),"日","月","火","水","木","金","土")</f>
        <v>土</v>
      </c>
      <c r="N125" s="234"/>
      <c r="O125" s="152"/>
      <c r="P125" s="236"/>
      <c r="Q125" s="231"/>
      <c r="R125" s="252"/>
      <c r="S125" s="245" t="str">
        <f>CHOOSE(WEEKDAY(A56,1),"日","月","火","水","木","金","土")</f>
        <v>土</v>
      </c>
      <c r="T125" s="245"/>
      <c r="U125" s="36"/>
      <c r="V125" s="243"/>
      <c r="W125" s="231"/>
      <c r="X125" s="245" t="str">
        <f>CHOOSE(WEEKDAY(A56,1),"日","月","火","水","木","金","土")</f>
        <v>土</v>
      </c>
      <c r="Y125" s="245"/>
      <c r="Z125" s="104"/>
      <c r="AA125" s="261"/>
      <c r="AB125" s="231"/>
      <c r="AC125" s="233" t="str">
        <f>CHOOSE(WEEKDAY(A56,1),"日","月","火","水","木","金","土")</f>
        <v>土</v>
      </c>
      <c r="AD125" s="234"/>
      <c r="AE125" s="165"/>
      <c r="AF125" s="236"/>
      <c r="AG125" s="250"/>
    </row>
    <row r="126" spans="1:33" ht="24" customHeight="1">
      <c r="A126" s="247">
        <v>28</v>
      </c>
      <c r="B126" s="230">
        <f>B124+1</f>
        <v>45593</v>
      </c>
      <c r="C126" s="244" t="str">
        <f>CHOOSE(WEEKDAY(B126,1),"日","月","火","水","木","金","土")</f>
        <v>月</v>
      </c>
      <c r="D126" s="244"/>
      <c r="E126" s="262"/>
      <c r="F126" s="242" t="s">
        <v>51</v>
      </c>
      <c r="G126" s="230">
        <f>G124+1</f>
        <v>45624</v>
      </c>
      <c r="H126" s="244" t="str">
        <f>CHOOSE(WEEKDAY(G126,1),"日","月","火","水","木","金","土")</f>
        <v>木</v>
      </c>
      <c r="I126" s="244"/>
      <c r="J126" s="131" t="s">
        <v>25</v>
      </c>
      <c r="K126" s="242"/>
      <c r="L126" s="230">
        <f>L124+1</f>
        <v>45654</v>
      </c>
      <c r="M126" s="232" t="str">
        <f>CHOOSE(WEEKDAY(L126,1),"日","月","火","水","木","金","土")</f>
        <v>土</v>
      </c>
      <c r="N126" s="232"/>
      <c r="O126" s="150"/>
      <c r="P126" s="235"/>
      <c r="Q126" s="230">
        <f>Q124+1</f>
        <v>45685</v>
      </c>
      <c r="R126" s="247">
        <v>28</v>
      </c>
      <c r="S126" s="244" t="str">
        <f>CHOOSE(WEEKDAY(Q126,1),"日","月","火","水","木","金","土")</f>
        <v>火</v>
      </c>
      <c r="T126" s="244"/>
      <c r="U126" s="47"/>
      <c r="V126" s="242" t="s">
        <v>51</v>
      </c>
      <c r="W126" s="230">
        <f>W124+1</f>
        <v>45716</v>
      </c>
      <c r="X126" s="255" t="str">
        <f>CHOOSE(WEEKDAY(W126,1),"日","月","火","水","木","金","土")</f>
        <v>金</v>
      </c>
      <c r="Y126" s="255"/>
      <c r="Z126" s="74" t="s">
        <v>53</v>
      </c>
      <c r="AA126" s="260"/>
      <c r="AB126" s="230">
        <f>AB124+1</f>
        <v>45744</v>
      </c>
      <c r="AC126" s="255" t="str">
        <f>CHOOSE(WEEKDAY(AB126,1),"日","月","火","水","木","金","土")</f>
        <v>金</v>
      </c>
      <c r="AD126" s="255"/>
      <c r="AE126" s="100" t="s">
        <v>70</v>
      </c>
      <c r="AF126" s="260"/>
      <c r="AG126" s="237">
        <v>28</v>
      </c>
    </row>
    <row r="127" spans="1:33" ht="24" customHeight="1">
      <c r="A127" s="252"/>
      <c r="B127" s="231"/>
      <c r="C127" s="245" t="str">
        <f>CHOOSE(WEEKDAY(A58,1),"日","月","火","水","木","金","土")</f>
        <v>土</v>
      </c>
      <c r="D127" s="249"/>
      <c r="E127" s="263"/>
      <c r="F127" s="243"/>
      <c r="G127" s="231"/>
      <c r="H127" s="245" t="str">
        <f>CHOOSE(WEEKDAY(A58,1),"日","月","火","水","木","金","土")</f>
        <v>土</v>
      </c>
      <c r="I127" s="249"/>
      <c r="J127" s="177" t="s">
        <v>29</v>
      </c>
      <c r="K127" s="243"/>
      <c r="L127" s="231"/>
      <c r="M127" s="233" t="str">
        <f>CHOOSE(WEEKDAY(A58,1),"日","月","火","水","木","金","土")</f>
        <v>土</v>
      </c>
      <c r="N127" s="234"/>
      <c r="O127" s="152"/>
      <c r="P127" s="236"/>
      <c r="Q127" s="231"/>
      <c r="R127" s="252"/>
      <c r="S127" s="245" t="str">
        <f>CHOOSE(WEEKDAY(A58,1),"日","月","火","水","木","金","土")</f>
        <v>土</v>
      </c>
      <c r="T127" s="245"/>
      <c r="U127" s="53"/>
      <c r="V127" s="243"/>
      <c r="W127" s="231"/>
      <c r="X127" s="256" t="str">
        <f>CHOOSE(WEEKDAY(A58,1),"日","月","火","水","木","金","土")</f>
        <v>土</v>
      </c>
      <c r="Y127" s="259"/>
      <c r="Z127" s="75" t="s">
        <v>52</v>
      </c>
      <c r="AA127" s="261"/>
      <c r="AB127" s="231"/>
      <c r="AC127" s="256" t="str">
        <f>CHOOSE(WEEKDAY(A58,1),"日","月","火","水","木","金","土")</f>
        <v>土</v>
      </c>
      <c r="AD127" s="259"/>
      <c r="AE127" s="101"/>
      <c r="AF127" s="261"/>
      <c r="AG127" s="250"/>
    </row>
    <row r="128" spans="1:33" ht="24" customHeight="1">
      <c r="A128" s="247">
        <v>29</v>
      </c>
      <c r="B128" s="230">
        <f>B126+1</f>
        <v>45594</v>
      </c>
      <c r="C128" s="244" t="str">
        <f>CHOOSE(WEEKDAY(B128,1),"日","月","火","水","木","金","土")</f>
        <v>火</v>
      </c>
      <c r="D128" s="244"/>
      <c r="E128" s="262"/>
      <c r="F128" s="242" t="s">
        <v>51</v>
      </c>
      <c r="G128" s="230">
        <f>G126+1</f>
        <v>45625</v>
      </c>
      <c r="H128" s="244" t="str">
        <f>CHOOSE(WEEKDAY(G128,1),"日","月","火","水","木","金","土")</f>
        <v>金</v>
      </c>
      <c r="I128" s="244"/>
      <c r="J128" s="257" t="s">
        <v>179</v>
      </c>
      <c r="K128" s="242"/>
      <c r="L128" s="230">
        <f>L126+1</f>
        <v>45655</v>
      </c>
      <c r="M128" s="232" t="str">
        <f>CHOOSE(WEEKDAY(L128,1),"日","月","火","水","木","金","土")</f>
        <v>日</v>
      </c>
      <c r="N128" s="232"/>
      <c r="O128" s="150" t="s">
        <v>148</v>
      </c>
      <c r="P128" s="235"/>
      <c r="Q128" s="230">
        <f>Q126+1</f>
        <v>45686</v>
      </c>
      <c r="R128" s="247">
        <v>29</v>
      </c>
      <c r="S128" s="244" t="str">
        <f>CHOOSE(WEEKDAY(Q128,1),"日","月","火","水","木","金","土")</f>
        <v>水</v>
      </c>
      <c r="T128" s="244"/>
      <c r="U128" s="253" t="s">
        <v>180</v>
      </c>
      <c r="V128" s="242" t="s">
        <v>51</v>
      </c>
      <c r="W128" s="230"/>
      <c r="X128" s="255"/>
      <c r="Y128" s="244"/>
      <c r="Z128" s="51"/>
      <c r="AA128" s="242"/>
      <c r="AB128" s="230">
        <f>AB126+1</f>
        <v>45745</v>
      </c>
      <c r="AC128" s="232" t="str">
        <f>CHOOSE(WEEKDAY(AB128,1),"日","月","火","水","木","金","土")</f>
        <v>土</v>
      </c>
      <c r="AD128" s="232"/>
      <c r="AE128" s="150"/>
      <c r="AF128" s="235"/>
      <c r="AG128" s="237">
        <v>29</v>
      </c>
    </row>
    <row r="129" spans="1:33" ht="24" customHeight="1">
      <c r="A129" s="252"/>
      <c r="B129" s="231"/>
      <c r="C129" s="245" t="str">
        <f>CHOOSE(WEEKDAY(A60,1),"日","月","火","水","木","金","土")</f>
        <v>土</v>
      </c>
      <c r="D129" s="249"/>
      <c r="E129" s="263"/>
      <c r="F129" s="243"/>
      <c r="G129" s="231"/>
      <c r="H129" s="245" t="str">
        <f>CHOOSE(WEEKDAY(A60,1),"日","月","火","水","木","金","土")</f>
        <v>土</v>
      </c>
      <c r="I129" s="249"/>
      <c r="J129" s="258"/>
      <c r="K129" s="243"/>
      <c r="L129" s="231"/>
      <c r="M129" s="233" t="str">
        <f>CHOOSE(WEEKDAY(A60,1),"日","月","火","水","木","金","土")</f>
        <v>土</v>
      </c>
      <c r="N129" s="234"/>
      <c r="O129" s="152"/>
      <c r="P129" s="236"/>
      <c r="Q129" s="231"/>
      <c r="R129" s="252"/>
      <c r="S129" s="245" t="str">
        <f>CHOOSE(WEEKDAY(A60,1),"日","月","火","水","木","金","土")</f>
        <v>土</v>
      </c>
      <c r="T129" s="245"/>
      <c r="U129" s="254"/>
      <c r="V129" s="243"/>
      <c r="W129" s="231"/>
      <c r="X129" s="256"/>
      <c r="Y129" s="249"/>
      <c r="Z129" s="39"/>
      <c r="AA129" s="243"/>
      <c r="AB129" s="231"/>
      <c r="AC129" s="233" t="str">
        <f>CHOOSE(WEEKDAY(A60,1),"日","月","火","水","木","金","土")</f>
        <v>土</v>
      </c>
      <c r="AD129" s="234"/>
      <c r="AE129" s="151"/>
      <c r="AF129" s="236"/>
      <c r="AG129" s="250"/>
    </row>
    <row r="130" spans="1:33" ht="24" customHeight="1">
      <c r="A130" s="247">
        <v>30</v>
      </c>
      <c r="B130" s="230">
        <f>B128+1</f>
        <v>45595</v>
      </c>
      <c r="C130" s="244" t="str">
        <f>CHOOSE(WEEKDAY(B130,1),"日","月","火","水","木","金","土")</f>
        <v>水</v>
      </c>
      <c r="D130" s="244"/>
      <c r="E130" s="51"/>
      <c r="F130" s="242" t="s">
        <v>51</v>
      </c>
      <c r="G130" s="230">
        <f>G128+1</f>
        <v>45626</v>
      </c>
      <c r="H130" s="244" t="str">
        <f>CHOOSE(WEEKDAY(G130,1),"日","月","火","水","木","金","土")</f>
        <v>土</v>
      </c>
      <c r="I130" s="244"/>
      <c r="J130" s="47"/>
      <c r="K130" s="242"/>
      <c r="L130" s="230">
        <f>L128+1</f>
        <v>45656</v>
      </c>
      <c r="M130" s="232" t="str">
        <f>CHOOSE(WEEKDAY(L130,1),"日","月","火","水","木","金","土")</f>
        <v>月</v>
      </c>
      <c r="N130" s="232"/>
      <c r="O130" s="150" t="s">
        <v>148</v>
      </c>
      <c r="P130" s="235"/>
      <c r="Q130" s="230">
        <f>Q128+1</f>
        <v>45687</v>
      </c>
      <c r="R130" s="247">
        <v>30</v>
      </c>
      <c r="S130" s="244" t="str">
        <f>CHOOSE(WEEKDAY(Q130,1),"日","月","火","水","木","金","土")</f>
        <v>木</v>
      </c>
      <c r="T130" s="244"/>
      <c r="U130" s="240"/>
      <c r="V130" s="242" t="s">
        <v>51</v>
      </c>
      <c r="W130" s="230"/>
      <c r="X130" s="244"/>
      <c r="Y130" s="244"/>
      <c r="Z130" s="51"/>
      <c r="AA130" s="242"/>
      <c r="AB130" s="230">
        <f>AB128+1</f>
        <v>45746</v>
      </c>
      <c r="AC130" s="232" t="str">
        <f>CHOOSE(WEEKDAY(AB130,1),"日","月","火","水","木","金","土")</f>
        <v>日</v>
      </c>
      <c r="AD130" s="232"/>
      <c r="AE130" s="150"/>
      <c r="AF130" s="235"/>
      <c r="AG130" s="237">
        <v>30</v>
      </c>
    </row>
    <row r="131" spans="1:33" ht="24" customHeight="1">
      <c r="A131" s="252"/>
      <c r="B131" s="231"/>
      <c r="C131" s="245" t="str">
        <f>CHOOSE(WEEKDAY(A62,1),"日","月","火","水","木","金","土")</f>
        <v>土</v>
      </c>
      <c r="D131" s="249"/>
      <c r="E131" s="39"/>
      <c r="F131" s="243"/>
      <c r="G131" s="231"/>
      <c r="H131" s="245" t="str">
        <f>CHOOSE(WEEKDAY(A62,1),"日","月","火","水","木","金","土")</f>
        <v>土</v>
      </c>
      <c r="I131" s="249"/>
      <c r="J131" s="64"/>
      <c r="K131" s="243"/>
      <c r="L131" s="231"/>
      <c r="M131" s="233" t="str">
        <f>CHOOSE(WEEKDAY(A62,1),"日","月","火","水","木","金","土")</f>
        <v>土</v>
      </c>
      <c r="N131" s="234"/>
      <c r="O131" s="152"/>
      <c r="P131" s="236"/>
      <c r="Q131" s="231"/>
      <c r="R131" s="252"/>
      <c r="S131" s="245" t="str">
        <f>CHOOSE(WEEKDAY(A62,1),"日","月","火","水","木","金","土")</f>
        <v>土</v>
      </c>
      <c r="T131" s="249"/>
      <c r="U131" s="251"/>
      <c r="V131" s="243"/>
      <c r="W131" s="231"/>
      <c r="X131" s="245"/>
      <c r="Y131" s="245"/>
      <c r="Z131" s="39"/>
      <c r="AA131" s="243"/>
      <c r="AB131" s="231"/>
      <c r="AC131" s="233" t="str">
        <f>CHOOSE(WEEKDAY(A62,1),"日","月","火","水","木","金","土")</f>
        <v>土</v>
      </c>
      <c r="AD131" s="234"/>
      <c r="AE131" s="151"/>
      <c r="AF131" s="236"/>
      <c r="AG131" s="250"/>
    </row>
    <row r="132" spans="1:33" ht="24" customHeight="1">
      <c r="A132" s="247">
        <v>31</v>
      </c>
      <c r="B132" s="230">
        <f>B130+1</f>
        <v>45596</v>
      </c>
      <c r="C132" s="244" t="str">
        <f>CHOOSE(WEEKDAY(B132,1),"日","月","火","水","木","金","土")</f>
        <v>木</v>
      </c>
      <c r="D132" s="244"/>
      <c r="E132" s="51" t="s">
        <v>90</v>
      </c>
      <c r="F132" s="242" t="s">
        <v>51</v>
      </c>
      <c r="G132" s="230"/>
      <c r="H132" s="244"/>
      <c r="I132" s="244"/>
      <c r="J132" s="51"/>
      <c r="K132" s="242"/>
      <c r="L132" s="230">
        <f>L130+1</f>
        <v>45657</v>
      </c>
      <c r="M132" s="232" t="str">
        <f>CHOOSE(WEEKDAY(L132,1),"日","月","火","水","木","金","土")</f>
        <v>火</v>
      </c>
      <c r="N132" s="232"/>
      <c r="O132" s="150" t="s">
        <v>148</v>
      </c>
      <c r="P132" s="235"/>
      <c r="Q132" s="230">
        <f>Q130+1</f>
        <v>45688</v>
      </c>
      <c r="R132" s="247">
        <v>31</v>
      </c>
      <c r="S132" s="244" t="str">
        <f>CHOOSE(WEEKDAY(Q132,1),"日","月","火","水","木","金","土")</f>
        <v>金</v>
      </c>
      <c r="T132" s="244"/>
      <c r="U132" s="240"/>
      <c r="V132" s="242" t="s">
        <v>51</v>
      </c>
      <c r="W132" s="230"/>
      <c r="X132" s="244"/>
      <c r="Y132" s="244"/>
      <c r="Z132" s="51"/>
      <c r="AA132" s="242"/>
      <c r="AB132" s="230">
        <f>AB130+1</f>
        <v>45747</v>
      </c>
      <c r="AC132" s="232" t="str">
        <f>CHOOSE(WEEKDAY(AB132,1),"日","月","火","水","木","金","土")</f>
        <v>月</v>
      </c>
      <c r="AD132" s="232"/>
      <c r="AE132" s="178"/>
      <c r="AF132" s="235"/>
      <c r="AG132" s="237">
        <v>31</v>
      </c>
    </row>
    <row r="133" spans="1:33" ht="24" customHeight="1" thickBot="1">
      <c r="A133" s="248"/>
      <c r="B133" s="231"/>
      <c r="C133" s="245" t="str">
        <f>CHOOSE(WEEKDAY(A64,1),"日","月","火","水","木","金","土")</f>
        <v>土</v>
      </c>
      <c r="D133" s="249"/>
      <c r="E133" s="52"/>
      <c r="F133" s="243"/>
      <c r="G133" s="231"/>
      <c r="H133" s="245"/>
      <c r="I133" s="249"/>
      <c r="J133" s="39"/>
      <c r="K133" s="243"/>
      <c r="L133" s="231"/>
      <c r="M133" s="233" t="str">
        <f>CHOOSE(WEEKDAY(A64,1),"日","月","火","水","木","金","土")</f>
        <v>土</v>
      </c>
      <c r="N133" s="234"/>
      <c r="O133" s="152"/>
      <c r="P133" s="236"/>
      <c r="Q133" s="231"/>
      <c r="R133" s="248"/>
      <c r="S133" s="245" t="str">
        <f>CHOOSE(WEEKDAY(A64,1),"日","月","火","水","木","金","土")</f>
        <v>土</v>
      </c>
      <c r="T133" s="249"/>
      <c r="U133" s="241"/>
      <c r="V133" s="243"/>
      <c r="W133" s="231"/>
      <c r="X133" s="245"/>
      <c r="Y133" s="246"/>
      <c r="Z133" s="39"/>
      <c r="AA133" s="243"/>
      <c r="AB133" s="231"/>
      <c r="AC133" s="233" t="str">
        <f>CHOOSE(WEEKDAY(A64,1),"日","月","火","水","木","金","土")</f>
        <v>土</v>
      </c>
      <c r="AD133" s="234"/>
      <c r="AE133" s="152"/>
      <c r="AF133" s="236"/>
      <c r="AG133" s="238"/>
    </row>
    <row r="134" spans="1:33" ht="24" customHeight="1">
      <c r="A134" s="216" t="s">
        <v>116</v>
      </c>
      <c r="B134" s="239"/>
      <c r="C134" s="217"/>
      <c r="D134" s="217"/>
      <c r="E134" s="217"/>
      <c r="F134" s="218"/>
      <c r="G134" s="48"/>
      <c r="H134" s="216" t="s">
        <v>115</v>
      </c>
      <c r="I134" s="217"/>
      <c r="J134" s="217"/>
      <c r="K134" s="218"/>
      <c r="L134" s="48"/>
      <c r="M134" s="216" t="s">
        <v>74</v>
      </c>
      <c r="N134" s="217"/>
      <c r="O134" s="217"/>
      <c r="P134" s="218"/>
      <c r="Q134" s="48"/>
      <c r="R134" s="216"/>
      <c r="S134" s="217"/>
      <c r="T134" s="217"/>
      <c r="U134" s="217"/>
      <c r="V134" s="218"/>
      <c r="W134" s="48"/>
      <c r="X134" s="216" t="s">
        <v>112</v>
      </c>
      <c r="Y134" s="217"/>
      <c r="Z134" s="217"/>
      <c r="AA134" s="218"/>
      <c r="AB134" s="48"/>
      <c r="AC134" s="216"/>
      <c r="AD134" s="217"/>
      <c r="AE134" s="217"/>
      <c r="AF134" s="218"/>
      <c r="AG134" s="225"/>
    </row>
    <row r="135" spans="1:33" ht="24" customHeight="1">
      <c r="A135" s="219"/>
      <c r="B135" s="220"/>
      <c r="C135" s="220"/>
      <c r="D135" s="220"/>
      <c r="E135" s="220"/>
      <c r="F135" s="221"/>
      <c r="G135" s="49"/>
      <c r="H135" s="219"/>
      <c r="I135" s="220"/>
      <c r="J135" s="220"/>
      <c r="K135" s="221"/>
      <c r="L135" s="49"/>
      <c r="M135" s="219"/>
      <c r="N135" s="220"/>
      <c r="O135" s="220"/>
      <c r="P135" s="221"/>
      <c r="Q135" s="49"/>
      <c r="R135" s="219"/>
      <c r="S135" s="220"/>
      <c r="T135" s="220"/>
      <c r="U135" s="220"/>
      <c r="V135" s="221"/>
      <c r="W135" s="49"/>
      <c r="X135" s="219"/>
      <c r="Y135" s="220"/>
      <c r="Z135" s="220"/>
      <c r="AA135" s="221"/>
      <c r="AB135" s="49"/>
      <c r="AC135" s="219"/>
      <c r="AD135" s="220"/>
      <c r="AE135" s="220"/>
      <c r="AF135" s="221"/>
      <c r="AG135" s="226"/>
    </row>
    <row r="136" spans="1:33" ht="24" customHeight="1">
      <c r="A136" s="219"/>
      <c r="B136" s="220"/>
      <c r="C136" s="220"/>
      <c r="D136" s="220"/>
      <c r="E136" s="220"/>
      <c r="F136" s="221"/>
      <c r="G136" s="49"/>
      <c r="H136" s="219"/>
      <c r="I136" s="220"/>
      <c r="J136" s="220"/>
      <c r="K136" s="221"/>
      <c r="L136" s="49"/>
      <c r="M136" s="219"/>
      <c r="N136" s="220"/>
      <c r="O136" s="220"/>
      <c r="P136" s="221"/>
      <c r="Q136" s="49"/>
      <c r="R136" s="219"/>
      <c r="S136" s="220"/>
      <c r="T136" s="220"/>
      <c r="U136" s="220"/>
      <c r="V136" s="221"/>
      <c r="W136" s="49"/>
      <c r="X136" s="219"/>
      <c r="Y136" s="220"/>
      <c r="Z136" s="220"/>
      <c r="AA136" s="221"/>
      <c r="AB136" s="49"/>
      <c r="AC136" s="219"/>
      <c r="AD136" s="220"/>
      <c r="AE136" s="220"/>
      <c r="AF136" s="221"/>
      <c r="AG136" s="226"/>
    </row>
    <row r="137" spans="1:33" ht="24" customHeight="1" thickBot="1">
      <c r="A137" s="222"/>
      <c r="B137" s="223"/>
      <c r="C137" s="223"/>
      <c r="D137" s="223"/>
      <c r="E137" s="223"/>
      <c r="F137" s="224"/>
      <c r="G137" s="50"/>
      <c r="H137" s="222"/>
      <c r="I137" s="223"/>
      <c r="J137" s="223"/>
      <c r="K137" s="224"/>
      <c r="L137" s="50"/>
      <c r="M137" s="222"/>
      <c r="N137" s="223"/>
      <c r="O137" s="223"/>
      <c r="P137" s="224"/>
      <c r="Q137" s="50"/>
      <c r="R137" s="222"/>
      <c r="S137" s="223"/>
      <c r="T137" s="223"/>
      <c r="U137" s="223"/>
      <c r="V137" s="224"/>
      <c r="W137" s="50"/>
      <c r="X137" s="222"/>
      <c r="Y137" s="223"/>
      <c r="Z137" s="223"/>
      <c r="AA137" s="224"/>
      <c r="AB137" s="50"/>
      <c r="AC137" s="222"/>
      <c r="AD137" s="223"/>
      <c r="AE137" s="223"/>
      <c r="AF137" s="224"/>
      <c r="AG137" s="227"/>
    </row>
    <row r="138" spans="1:33" ht="13.5">
      <c r="A138" s="4"/>
      <c r="B138" s="4"/>
      <c r="C138" s="4"/>
      <c r="D138" s="4"/>
      <c r="E138" s="4"/>
      <c r="F138" s="3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3.5">
      <c r="A139" s="4"/>
      <c r="B139" s="4"/>
      <c r="C139" s="4"/>
      <c r="D139" s="4"/>
      <c r="E139" s="4"/>
      <c r="F139" s="33">
        <f>COUNTIF(F72:F133,"○")</f>
        <v>18</v>
      </c>
      <c r="G139" s="11"/>
      <c r="H139" s="11"/>
      <c r="I139" s="11"/>
      <c r="J139" s="11"/>
      <c r="K139" s="11">
        <f>COUNTIF(K72:K133,"○")</f>
        <v>15</v>
      </c>
      <c r="L139" s="11"/>
      <c r="M139" s="11"/>
      <c r="N139" s="11"/>
      <c r="O139" s="11"/>
      <c r="P139" s="11">
        <f>COUNTIF(P72:P133,"○")</f>
        <v>16</v>
      </c>
      <c r="Q139" s="11"/>
      <c r="R139" s="11"/>
      <c r="S139" s="11"/>
      <c r="T139" s="11"/>
      <c r="U139" s="11"/>
      <c r="V139" s="11">
        <f>COUNTIF(V72:V133,"○")</f>
        <v>17</v>
      </c>
      <c r="W139" s="11"/>
      <c r="X139" s="11"/>
      <c r="Y139" s="11"/>
      <c r="Z139" s="11"/>
      <c r="AA139" s="11">
        <f>COUNTIF(AA72:AA133,"○")</f>
        <v>5</v>
      </c>
      <c r="AB139" s="11"/>
      <c r="AC139" s="11"/>
      <c r="AD139" s="11"/>
      <c r="AE139" s="11"/>
      <c r="AF139" s="11">
        <f>COUNTIF(AF72:AF133,"○")</f>
        <v>0</v>
      </c>
      <c r="AG139" s="4"/>
    </row>
    <row r="140" spans="1:33" ht="13.5">
      <c r="A140" s="4"/>
      <c r="B140" s="4"/>
      <c r="C140" s="4"/>
      <c r="D140" s="4"/>
      <c r="E140" s="4"/>
      <c r="F140" s="3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3:33" ht="13.5" customHeight="1"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</row>
    <row r="142" spans="3:33" ht="13.5" customHeight="1"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</row>
    <row r="143" spans="3:33" ht="13.5" customHeight="1"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</row>
    <row r="144" spans="3:15" ht="13.5"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</row>
    <row r="145" spans="3:15" ht="13.5"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</row>
    <row r="146" spans="3:15" ht="13.5"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</row>
    <row r="157" ht="13.5">
      <c r="O157" s="171"/>
    </row>
  </sheetData>
  <sheetProtection/>
  <mergeCells count="1782">
    <mergeCell ref="AE13:AE14"/>
    <mergeCell ref="J128:J129"/>
    <mergeCell ref="Z84:Z85"/>
    <mergeCell ref="AE9:AE10"/>
    <mergeCell ref="J59:J60"/>
    <mergeCell ref="C144:O146"/>
    <mergeCell ref="Z39:Z40"/>
    <mergeCell ref="U102:U103"/>
    <mergeCell ref="V102:V103"/>
    <mergeCell ref="W102:W103"/>
    <mergeCell ref="L132:L133"/>
    <mergeCell ref="N132:N133"/>
    <mergeCell ref="P132:P133"/>
    <mergeCell ref="Q132:Q133"/>
    <mergeCell ref="X134:AA137"/>
    <mergeCell ref="U132:U133"/>
    <mergeCell ref="V132:V133"/>
    <mergeCell ref="W132:W133"/>
    <mergeCell ref="X132:X133"/>
    <mergeCell ref="Y132:Y133"/>
    <mergeCell ref="AG134:AG137"/>
    <mergeCell ref="AB132:AB133"/>
    <mergeCell ref="AC132:AC133"/>
    <mergeCell ref="AD132:AD133"/>
    <mergeCell ref="AF132:AF133"/>
    <mergeCell ref="AG132:AG133"/>
    <mergeCell ref="AC134:AF137"/>
    <mergeCell ref="A134:F137"/>
    <mergeCell ref="H134:K137"/>
    <mergeCell ref="M134:P137"/>
    <mergeCell ref="R134:V137"/>
    <mergeCell ref="H132:H133"/>
    <mergeCell ref="I132:I133"/>
    <mergeCell ref="K132:K133"/>
    <mergeCell ref="R132:R133"/>
    <mergeCell ref="S132:S133"/>
    <mergeCell ref="T132:T133"/>
    <mergeCell ref="AF130:AF131"/>
    <mergeCell ref="AG130:AG131"/>
    <mergeCell ref="A132:A133"/>
    <mergeCell ref="B132:B133"/>
    <mergeCell ref="C132:C133"/>
    <mergeCell ref="D132:D133"/>
    <mergeCell ref="F132:F133"/>
    <mergeCell ref="G132:G133"/>
    <mergeCell ref="M132:M133"/>
    <mergeCell ref="AA132:AA133"/>
    <mergeCell ref="Y130:Y131"/>
    <mergeCell ref="AA130:AA131"/>
    <mergeCell ref="K130:K131"/>
    <mergeCell ref="L130:L131"/>
    <mergeCell ref="M130:M131"/>
    <mergeCell ref="N130:N131"/>
    <mergeCell ref="P130:P131"/>
    <mergeCell ref="Q130:Q131"/>
    <mergeCell ref="AB130:AB131"/>
    <mergeCell ref="AC130:AC131"/>
    <mergeCell ref="AD130:AD131"/>
    <mergeCell ref="R130:R131"/>
    <mergeCell ref="S130:S131"/>
    <mergeCell ref="T130:T131"/>
    <mergeCell ref="U130:U131"/>
    <mergeCell ref="V130:V131"/>
    <mergeCell ref="W130:W131"/>
    <mergeCell ref="X130:X131"/>
    <mergeCell ref="AF128:AF129"/>
    <mergeCell ref="AG128:AG129"/>
    <mergeCell ref="A130:A131"/>
    <mergeCell ref="B130:B131"/>
    <mergeCell ref="C130:C131"/>
    <mergeCell ref="D130:D131"/>
    <mergeCell ref="F130:F131"/>
    <mergeCell ref="G130:G131"/>
    <mergeCell ref="H130:H131"/>
    <mergeCell ref="I130:I131"/>
    <mergeCell ref="AB128:AB129"/>
    <mergeCell ref="K128:K129"/>
    <mergeCell ref="L128:L129"/>
    <mergeCell ref="M128:M129"/>
    <mergeCell ref="N128:N129"/>
    <mergeCell ref="P128:P129"/>
    <mergeCell ref="Q128:Q129"/>
    <mergeCell ref="AC128:AC129"/>
    <mergeCell ref="AD128:AD129"/>
    <mergeCell ref="R128:R129"/>
    <mergeCell ref="S128:S129"/>
    <mergeCell ref="T128:T129"/>
    <mergeCell ref="V128:V129"/>
    <mergeCell ref="W128:W129"/>
    <mergeCell ref="X128:X129"/>
    <mergeCell ref="Y128:Y129"/>
    <mergeCell ref="AA128:AA129"/>
    <mergeCell ref="AG126:AG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P126:P127"/>
    <mergeCell ref="Q126:Q127"/>
    <mergeCell ref="AD126:AD127"/>
    <mergeCell ref="K126:K127"/>
    <mergeCell ref="L126:L127"/>
    <mergeCell ref="M126:M127"/>
    <mergeCell ref="N126:N127"/>
    <mergeCell ref="Y126:Y127"/>
    <mergeCell ref="AA126:AA127"/>
    <mergeCell ref="AB126:AB127"/>
    <mergeCell ref="AF126:AF127"/>
    <mergeCell ref="R126:R127"/>
    <mergeCell ref="S126:S127"/>
    <mergeCell ref="T126:T127"/>
    <mergeCell ref="V126:V127"/>
    <mergeCell ref="AG124:AG125"/>
    <mergeCell ref="AA124:AA125"/>
    <mergeCell ref="AC126:AC127"/>
    <mergeCell ref="W126:W127"/>
    <mergeCell ref="X126:X127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AB124:AB125"/>
    <mergeCell ref="AC124:AC125"/>
    <mergeCell ref="K124:K125"/>
    <mergeCell ref="L124:L125"/>
    <mergeCell ref="M124:M125"/>
    <mergeCell ref="N124:N125"/>
    <mergeCell ref="P124:P125"/>
    <mergeCell ref="Q124:Q125"/>
    <mergeCell ref="AD124:AD125"/>
    <mergeCell ref="AF124:AF125"/>
    <mergeCell ref="R124:R125"/>
    <mergeCell ref="S124:S125"/>
    <mergeCell ref="T124:T125"/>
    <mergeCell ref="V124:V125"/>
    <mergeCell ref="W124:W125"/>
    <mergeCell ref="X124:X125"/>
    <mergeCell ref="Y124:Y125"/>
    <mergeCell ref="AG122:AG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AB122:AB123"/>
    <mergeCell ref="AC122:AC123"/>
    <mergeCell ref="L122:L123"/>
    <mergeCell ref="M122:M123"/>
    <mergeCell ref="N122:N123"/>
    <mergeCell ref="P122:P123"/>
    <mergeCell ref="Q122:Q123"/>
    <mergeCell ref="R122:R123"/>
    <mergeCell ref="AD122:AD123"/>
    <mergeCell ref="AF122:AF123"/>
    <mergeCell ref="S122:S123"/>
    <mergeCell ref="T122:T123"/>
    <mergeCell ref="U122:U123"/>
    <mergeCell ref="V122:V123"/>
    <mergeCell ref="W122:W123"/>
    <mergeCell ref="X122:X123"/>
    <mergeCell ref="Y122:Y123"/>
    <mergeCell ref="AA122:AA123"/>
    <mergeCell ref="AG120:AG121"/>
    <mergeCell ref="A122:A123"/>
    <mergeCell ref="B122:B123"/>
    <mergeCell ref="C122:C123"/>
    <mergeCell ref="D122:D123"/>
    <mergeCell ref="F122:F123"/>
    <mergeCell ref="G122:G123"/>
    <mergeCell ref="H122:H123"/>
    <mergeCell ref="I122:I123"/>
    <mergeCell ref="K122:K123"/>
    <mergeCell ref="AD120:AD121"/>
    <mergeCell ref="M120:M121"/>
    <mergeCell ref="N120:N121"/>
    <mergeCell ref="O120:O121"/>
    <mergeCell ref="P120:P121"/>
    <mergeCell ref="Q120:Q121"/>
    <mergeCell ref="R120:R121"/>
    <mergeCell ref="AF120:AF121"/>
    <mergeCell ref="S120:S121"/>
    <mergeCell ref="T120:T121"/>
    <mergeCell ref="V120:V121"/>
    <mergeCell ref="W120:W121"/>
    <mergeCell ref="X120:X121"/>
    <mergeCell ref="Y120:Y121"/>
    <mergeCell ref="AA120:AA121"/>
    <mergeCell ref="AB120:AB121"/>
    <mergeCell ref="AC120:AC121"/>
    <mergeCell ref="F120:F121"/>
    <mergeCell ref="G120:G121"/>
    <mergeCell ref="H120:H121"/>
    <mergeCell ref="I120:I121"/>
    <mergeCell ref="K120:K121"/>
    <mergeCell ref="L120:L121"/>
    <mergeCell ref="AB118:AB119"/>
    <mergeCell ref="AC118:AC119"/>
    <mergeCell ref="AD118:AD119"/>
    <mergeCell ref="AF118:AF119"/>
    <mergeCell ref="AG118:AG119"/>
    <mergeCell ref="A120:A121"/>
    <mergeCell ref="B120:B121"/>
    <mergeCell ref="C120:C121"/>
    <mergeCell ref="D120:D121"/>
    <mergeCell ref="E120:E121"/>
    <mergeCell ref="T118:T119"/>
    <mergeCell ref="V118:V119"/>
    <mergeCell ref="W118:W119"/>
    <mergeCell ref="X118:X119"/>
    <mergeCell ref="Y118:Y119"/>
    <mergeCell ref="AA118:AA119"/>
    <mergeCell ref="M118:M119"/>
    <mergeCell ref="N118:N119"/>
    <mergeCell ref="P118:P119"/>
    <mergeCell ref="Q118:Q119"/>
    <mergeCell ref="R118:R119"/>
    <mergeCell ref="S118:S119"/>
    <mergeCell ref="F118:F119"/>
    <mergeCell ref="G118:G119"/>
    <mergeCell ref="H118:H119"/>
    <mergeCell ref="I118:I119"/>
    <mergeCell ref="K118:K119"/>
    <mergeCell ref="L118:L119"/>
    <mergeCell ref="AB116:AB117"/>
    <mergeCell ref="AC116:AC117"/>
    <mergeCell ref="AD116:AD117"/>
    <mergeCell ref="AF116:AF117"/>
    <mergeCell ref="AG116:AG117"/>
    <mergeCell ref="A118:A119"/>
    <mergeCell ref="B118:B119"/>
    <mergeCell ref="C118:C119"/>
    <mergeCell ref="D118:D119"/>
    <mergeCell ref="V116:V117"/>
    <mergeCell ref="W116:W117"/>
    <mergeCell ref="X116:X117"/>
    <mergeCell ref="Y116:Y117"/>
    <mergeCell ref="Z116:Z117"/>
    <mergeCell ref="AA116:AA117"/>
    <mergeCell ref="P116:P117"/>
    <mergeCell ref="Q116:Q117"/>
    <mergeCell ref="R116:R117"/>
    <mergeCell ref="S116:S117"/>
    <mergeCell ref="T116:T117"/>
    <mergeCell ref="H116:H117"/>
    <mergeCell ref="I116:I117"/>
    <mergeCell ref="K116:K117"/>
    <mergeCell ref="L116:L117"/>
    <mergeCell ref="M116:M117"/>
    <mergeCell ref="N116:N117"/>
    <mergeCell ref="AD114:AD115"/>
    <mergeCell ref="AF114:AF115"/>
    <mergeCell ref="AG114:AG115"/>
    <mergeCell ref="A116:A117"/>
    <mergeCell ref="B116:B117"/>
    <mergeCell ref="C116:C117"/>
    <mergeCell ref="D116:D117"/>
    <mergeCell ref="F116:F117"/>
    <mergeCell ref="G116:G117"/>
    <mergeCell ref="W114:W115"/>
    <mergeCell ref="I114:I115"/>
    <mergeCell ref="K114:K115"/>
    <mergeCell ref="L114:L115"/>
    <mergeCell ref="M114:M115"/>
    <mergeCell ref="N114:N115"/>
    <mergeCell ref="P114:P115"/>
    <mergeCell ref="AC114:AC115"/>
    <mergeCell ref="Q114:Q115"/>
    <mergeCell ref="R114:R115"/>
    <mergeCell ref="S114:S115"/>
    <mergeCell ref="T114:T115"/>
    <mergeCell ref="V114:V115"/>
    <mergeCell ref="X114:X115"/>
    <mergeCell ref="Y114:Y115"/>
    <mergeCell ref="AA114:AA115"/>
    <mergeCell ref="AB114:AB115"/>
    <mergeCell ref="AD112:AD113"/>
    <mergeCell ref="AF112:AF113"/>
    <mergeCell ref="AG112:AG113"/>
    <mergeCell ref="A114:A115"/>
    <mergeCell ref="B114:B115"/>
    <mergeCell ref="C114:C115"/>
    <mergeCell ref="D114:D115"/>
    <mergeCell ref="F114:F115"/>
    <mergeCell ref="G114:G115"/>
    <mergeCell ref="H114:H115"/>
    <mergeCell ref="AB112:AB113"/>
    <mergeCell ref="J112:J113"/>
    <mergeCell ref="K112:K113"/>
    <mergeCell ref="L112:L113"/>
    <mergeCell ref="M112:M113"/>
    <mergeCell ref="N112:N113"/>
    <mergeCell ref="P112:P113"/>
    <mergeCell ref="AC112:AC113"/>
    <mergeCell ref="Q112:Q113"/>
    <mergeCell ref="R112:R113"/>
    <mergeCell ref="S112:S113"/>
    <mergeCell ref="T112:T113"/>
    <mergeCell ref="V112:V113"/>
    <mergeCell ref="W112:W113"/>
    <mergeCell ref="X112:X113"/>
    <mergeCell ref="Y112:Y113"/>
    <mergeCell ref="AA112:AA113"/>
    <mergeCell ref="AG110:AG111"/>
    <mergeCell ref="A112:A113"/>
    <mergeCell ref="B112:B113"/>
    <mergeCell ref="C112:C113"/>
    <mergeCell ref="D112:D113"/>
    <mergeCell ref="F112:F113"/>
    <mergeCell ref="G112:G113"/>
    <mergeCell ref="H112:H113"/>
    <mergeCell ref="I112:I113"/>
    <mergeCell ref="AA110:AA111"/>
    <mergeCell ref="AB110:AB111"/>
    <mergeCell ref="AC110:AC111"/>
    <mergeCell ref="AD110:AD111"/>
    <mergeCell ref="AF110:AF111"/>
    <mergeCell ref="T110:T111"/>
    <mergeCell ref="V110:V111"/>
    <mergeCell ref="W110:W111"/>
    <mergeCell ref="X110:X111"/>
    <mergeCell ref="Y110:Y111"/>
    <mergeCell ref="M110:M111"/>
    <mergeCell ref="N110:N111"/>
    <mergeCell ref="P110:P111"/>
    <mergeCell ref="Q110:Q111"/>
    <mergeCell ref="R110:R111"/>
    <mergeCell ref="S110:S111"/>
    <mergeCell ref="G110:G111"/>
    <mergeCell ref="H110:H111"/>
    <mergeCell ref="I110:I111"/>
    <mergeCell ref="K110:K111"/>
    <mergeCell ref="L110:L111"/>
    <mergeCell ref="A110:A111"/>
    <mergeCell ref="B110:B111"/>
    <mergeCell ref="C110:C111"/>
    <mergeCell ref="D110:D111"/>
    <mergeCell ref="E110:E111"/>
    <mergeCell ref="F110:F111"/>
    <mergeCell ref="AB108:AB109"/>
    <mergeCell ref="AC108:AC109"/>
    <mergeCell ref="AD108:AD109"/>
    <mergeCell ref="AF108:AF109"/>
    <mergeCell ref="AG108:AG109"/>
    <mergeCell ref="U108:U109"/>
    <mergeCell ref="V108:V109"/>
    <mergeCell ref="W108:W109"/>
    <mergeCell ref="X108:X109"/>
    <mergeCell ref="Y108:Y109"/>
    <mergeCell ref="AA108:AA109"/>
    <mergeCell ref="N108:N109"/>
    <mergeCell ref="P108:P109"/>
    <mergeCell ref="Q108:Q109"/>
    <mergeCell ref="R108:R109"/>
    <mergeCell ref="S108:S109"/>
    <mergeCell ref="T108:T109"/>
    <mergeCell ref="G108:G109"/>
    <mergeCell ref="H108:H109"/>
    <mergeCell ref="I108:I109"/>
    <mergeCell ref="K108:K109"/>
    <mergeCell ref="L108:L109"/>
    <mergeCell ref="M108:M109"/>
    <mergeCell ref="AC106:AC107"/>
    <mergeCell ref="AD106:AD107"/>
    <mergeCell ref="AF106:AF107"/>
    <mergeCell ref="AG106:AG107"/>
    <mergeCell ref="A108:A109"/>
    <mergeCell ref="B108:B109"/>
    <mergeCell ref="C108:C109"/>
    <mergeCell ref="D108:D109"/>
    <mergeCell ref="F108:F109"/>
    <mergeCell ref="W106:W107"/>
    <mergeCell ref="X106:X107"/>
    <mergeCell ref="Y106:Y107"/>
    <mergeCell ref="AA106:AA107"/>
    <mergeCell ref="AB106:AB107"/>
    <mergeCell ref="P106:P107"/>
    <mergeCell ref="Q106:Q107"/>
    <mergeCell ref="R106:R107"/>
    <mergeCell ref="S106:S107"/>
    <mergeCell ref="T106:T107"/>
    <mergeCell ref="V106:V107"/>
    <mergeCell ref="I106:I107"/>
    <mergeCell ref="K106:K107"/>
    <mergeCell ref="L106:L107"/>
    <mergeCell ref="M106:M107"/>
    <mergeCell ref="N106:N107"/>
    <mergeCell ref="AF104:AF105"/>
    <mergeCell ref="AA104:AA105"/>
    <mergeCell ref="AB104:AB105"/>
    <mergeCell ref="AC104:AC105"/>
    <mergeCell ref="AD104:AD105"/>
    <mergeCell ref="AG104:AG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Y104:Y105"/>
    <mergeCell ref="S104:S105"/>
    <mergeCell ref="T104:T105"/>
    <mergeCell ref="U104:U105"/>
    <mergeCell ref="V104:V105"/>
    <mergeCell ref="W104:W105"/>
    <mergeCell ref="X104:X105"/>
    <mergeCell ref="L104:L105"/>
    <mergeCell ref="M104:M105"/>
    <mergeCell ref="N104:N105"/>
    <mergeCell ref="P104:P105"/>
    <mergeCell ref="Q104:Q105"/>
    <mergeCell ref="R104:R105"/>
    <mergeCell ref="F104:F105"/>
    <mergeCell ref="G104:G105"/>
    <mergeCell ref="H104:H105"/>
    <mergeCell ref="I104:I105"/>
    <mergeCell ref="J104:J105"/>
    <mergeCell ref="K104:K105"/>
    <mergeCell ref="AB102:AB103"/>
    <mergeCell ref="AC102:AC103"/>
    <mergeCell ref="AD102:AD103"/>
    <mergeCell ref="AF102:AF103"/>
    <mergeCell ref="AG102:AG103"/>
    <mergeCell ref="A104:A105"/>
    <mergeCell ref="B104:B105"/>
    <mergeCell ref="C104:C105"/>
    <mergeCell ref="D104:D105"/>
    <mergeCell ref="E104:E105"/>
    <mergeCell ref="Y102:Y103"/>
    <mergeCell ref="AA102:AA103"/>
    <mergeCell ref="N102:N103"/>
    <mergeCell ref="P102:P103"/>
    <mergeCell ref="Q102:Q103"/>
    <mergeCell ref="R102:R103"/>
    <mergeCell ref="S102:S103"/>
    <mergeCell ref="T102:T103"/>
    <mergeCell ref="X102:X103"/>
    <mergeCell ref="G102:G103"/>
    <mergeCell ref="H102:H103"/>
    <mergeCell ref="I102:I103"/>
    <mergeCell ref="K102:K103"/>
    <mergeCell ref="L102:L103"/>
    <mergeCell ref="M102:M103"/>
    <mergeCell ref="AC100:AC101"/>
    <mergeCell ref="AD100:AD101"/>
    <mergeCell ref="AF100:AF101"/>
    <mergeCell ref="AG100:AG101"/>
    <mergeCell ref="A102:A103"/>
    <mergeCell ref="B102:B103"/>
    <mergeCell ref="C102:C103"/>
    <mergeCell ref="D102:D103"/>
    <mergeCell ref="F102:F103"/>
    <mergeCell ref="V100:V101"/>
    <mergeCell ref="W100:W101"/>
    <mergeCell ref="X100:X101"/>
    <mergeCell ref="Y100:Y101"/>
    <mergeCell ref="AA100:AA101"/>
    <mergeCell ref="AB100:AB101"/>
    <mergeCell ref="P100:P101"/>
    <mergeCell ref="Q100:Q101"/>
    <mergeCell ref="R100:R101"/>
    <mergeCell ref="S100:S101"/>
    <mergeCell ref="T100:T101"/>
    <mergeCell ref="I100:I101"/>
    <mergeCell ref="K100:K101"/>
    <mergeCell ref="L100:L101"/>
    <mergeCell ref="M100:M101"/>
    <mergeCell ref="N100:N101"/>
    <mergeCell ref="AD98:AD99"/>
    <mergeCell ref="X98:X99"/>
    <mergeCell ref="Y98:Y99"/>
    <mergeCell ref="AA98:AA99"/>
    <mergeCell ref="AB98:AB99"/>
    <mergeCell ref="AF98:AF99"/>
    <mergeCell ref="AG98:AG99"/>
    <mergeCell ref="A100:A101"/>
    <mergeCell ref="B100:B101"/>
    <mergeCell ref="C100:C101"/>
    <mergeCell ref="D100:D101"/>
    <mergeCell ref="F100:F101"/>
    <mergeCell ref="G100:G101"/>
    <mergeCell ref="H100:H101"/>
    <mergeCell ref="W98:W99"/>
    <mergeCell ref="M98:M99"/>
    <mergeCell ref="AC98:AC99"/>
    <mergeCell ref="Q98:Q99"/>
    <mergeCell ref="R98:R99"/>
    <mergeCell ref="S98:S99"/>
    <mergeCell ref="T98:T99"/>
    <mergeCell ref="U98:U99"/>
    <mergeCell ref="P98:P99"/>
    <mergeCell ref="AG96:AG97"/>
    <mergeCell ref="A98:A99"/>
    <mergeCell ref="B98:B99"/>
    <mergeCell ref="C98:C99"/>
    <mergeCell ref="D98:D99"/>
    <mergeCell ref="F98:F99"/>
    <mergeCell ref="G98:G99"/>
    <mergeCell ref="J98:J99"/>
    <mergeCell ref="K98:K99"/>
    <mergeCell ref="H98:H99"/>
    <mergeCell ref="I98:I99"/>
    <mergeCell ref="Y96:Y97"/>
    <mergeCell ref="AA96:AA97"/>
    <mergeCell ref="AB96:AB97"/>
    <mergeCell ref="AC96:AC97"/>
    <mergeCell ref="X96:X97"/>
    <mergeCell ref="R96:R97"/>
    <mergeCell ref="V98:V99"/>
    <mergeCell ref="N98:N99"/>
    <mergeCell ref="L98:L99"/>
    <mergeCell ref="AD96:AD97"/>
    <mergeCell ref="L96:L97"/>
    <mergeCell ref="M96:M97"/>
    <mergeCell ref="N96:N97"/>
    <mergeCell ref="P96:P97"/>
    <mergeCell ref="AF96:AF97"/>
    <mergeCell ref="S96:S97"/>
    <mergeCell ref="T96:T97"/>
    <mergeCell ref="V96:V97"/>
    <mergeCell ref="W96:W97"/>
    <mergeCell ref="F96:F97"/>
    <mergeCell ref="G96:G97"/>
    <mergeCell ref="H96:H97"/>
    <mergeCell ref="I96:I97"/>
    <mergeCell ref="K96:K97"/>
    <mergeCell ref="AC94:AC95"/>
    <mergeCell ref="W94:W95"/>
    <mergeCell ref="X94:X95"/>
    <mergeCell ref="Y94:Y95"/>
    <mergeCell ref="AA94:AA95"/>
    <mergeCell ref="AD94:AD95"/>
    <mergeCell ref="AF94:AF95"/>
    <mergeCell ref="AG94:AG95"/>
    <mergeCell ref="A96:A97"/>
    <mergeCell ref="B96:B97"/>
    <mergeCell ref="C96:C97"/>
    <mergeCell ref="D96:D97"/>
    <mergeCell ref="E96:E97"/>
    <mergeCell ref="Q96:Q97"/>
    <mergeCell ref="V94:V95"/>
    <mergeCell ref="AB94:AB95"/>
    <mergeCell ref="P94:P95"/>
    <mergeCell ref="Q94:Q95"/>
    <mergeCell ref="R94:R95"/>
    <mergeCell ref="S94:S95"/>
    <mergeCell ref="T94:T95"/>
    <mergeCell ref="U94:U95"/>
    <mergeCell ref="H94:H95"/>
    <mergeCell ref="I94:I95"/>
    <mergeCell ref="K94:K95"/>
    <mergeCell ref="L94:L95"/>
    <mergeCell ref="M94:M95"/>
    <mergeCell ref="N94:N95"/>
    <mergeCell ref="A94:A95"/>
    <mergeCell ref="B94:B95"/>
    <mergeCell ref="C94:C95"/>
    <mergeCell ref="D94:D95"/>
    <mergeCell ref="F94:F95"/>
    <mergeCell ref="AA92:AA93"/>
    <mergeCell ref="N92:N93"/>
    <mergeCell ref="P92:P93"/>
    <mergeCell ref="Q92:Q93"/>
    <mergeCell ref="G94:G95"/>
    <mergeCell ref="AB92:AB93"/>
    <mergeCell ref="AC92:AC93"/>
    <mergeCell ref="AD92:AD93"/>
    <mergeCell ref="AF92:AF93"/>
    <mergeCell ref="AG92:AG93"/>
    <mergeCell ref="V92:V93"/>
    <mergeCell ref="W92:W93"/>
    <mergeCell ref="X92:X93"/>
    <mergeCell ref="Y92:Y93"/>
    <mergeCell ref="R92:R93"/>
    <mergeCell ref="S92:S93"/>
    <mergeCell ref="T92:T93"/>
    <mergeCell ref="H92:H93"/>
    <mergeCell ref="I92:I93"/>
    <mergeCell ref="K92:K93"/>
    <mergeCell ref="L92:L93"/>
    <mergeCell ref="M92:M93"/>
    <mergeCell ref="AC90:AC91"/>
    <mergeCell ref="AD90:AD91"/>
    <mergeCell ref="AF90:AF91"/>
    <mergeCell ref="AG90:AG91"/>
    <mergeCell ref="A92:A93"/>
    <mergeCell ref="B92:B93"/>
    <mergeCell ref="C92:C93"/>
    <mergeCell ref="D92:D93"/>
    <mergeCell ref="F92:F93"/>
    <mergeCell ref="G92:G93"/>
    <mergeCell ref="V90:V91"/>
    <mergeCell ref="W90:W91"/>
    <mergeCell ref="X90:X91"/>
    <mergeCell ref="Y90:Y91"/>
    <mergeCell ref="AA90:AA91"/>
    <mergeCell ref="AB90:AB91"/>
    <mergeCell ref="N90:N91"/>
    <mergeCell ref="P90:P91"/>
    <mergeCell ref="Q90:Q91"/>
    <mergeCell ref="R90:R91"/>
    <mergeCell ref="S90:S91"/>
    <mergeCell ref="T90:T91"/>
    <mergeCell ref="H90:H91"/>
    <mergeCell ref="I90:I91"/>
    <mergeCell ref="J90:J91"/>
    <mergeCell ref="K90:K91"/>
    <mergeCell ref="L90:L91"/>
    <mergeCell ref="M90:M91"/>
    <mergeCell ref="AC88:AC89"/>
    <mergeCell ref="AD88:AD89"/>
    <mergeCell ref="AF88:AF89"/>
    <mergeCell ref="AG88:AG89"/>
    <mergeCell ref="A90:A91"/>
    <mergeCell ref="B90:B91"/>
    <mergeCell ref="C90:C91"/>
    <mergeCell ref="D90:D91"/>
    <mergeCell ref="F90:F91"/>
    <mergeCell ref="G90:G91"/>
    <mergeCell ref="V88:V89"/>
    <mergeCell ref="W88:W89"/>
    <mergeCell ref="X88:X89"/>
    <mergeCell ref="Y88:Y89"/>
    <mergeCell ref="AA88:AA89"/>
    <mergeCell ref="AB88:AB89"/>
    <mergeCell ref="N88:N89"/>
    <mergeCell ref="P88:P89"/>
    <mergeCell ref="Q88:Q89"/>
    <mergeCell ref="R88:R89"/>
    <mergeCell ref="S88:S89"/>
    <mergeCell ref="T88:T89"/>
    <mergeCell ref="G88:G89"/>
    <mergeCell ref="H88:H89"/>
    <mergeCell ref="I88:I89"/>
    <mergeCell ref="K88:K89"/>
    <mergeCell ref="L88:L89"/>
    <mergeCell ref="M88:M89"/>
    <mergeCell ref="AB86:AB87"/>
    <mergeCell ref="AC86:AC87"/>
    <mergeCell ref="AD86:AD87"/>
    <mergeCell ref="AF86:AF87"/>
    <mergeCell ref="AG86:AG87"/>
    <mergeCell ref="A88:A89"/>
    <mergeCell ref="B88:B89"/>
    <mergeCell ref="C88:C89"/>
    <mergeCell ref="D88:D89"/>
    <mergeCell ref="F88:F89"/>
    <mergeCell ref="V86:V87"/>
    <mergeCell ref="W86:W87"/>
    <mergeCell ref="X86:X87"/>
    <mergeCell ref="Y86:Y87"/>
    <mergeCell ref="AA86:AA87"/>
    <mergeCell ref="O86:O87"/>
    <mergeCell ref="P86:P87"/>
    <mergeCell ref="Q86:Q87"/>
    <mergeCell ref="R86:R87"/>
    <mergeCell ref="S86:S87"/>
    <mergeCell ref="T86:T87"/>
    <mergeCell ref="H86:H87"/>
    <mergeCell ref="I86:I87"/>
    <mergeCell ref="K86:K87"/>
    <mergeCell ref="L86:L87"/>
    <mergeCell ref="M86:M87"/>
    <mergeCell ref="N86:N87"/>
    <mergeCell ref="AC84:AC85"/>
    <mergeCell ref="AD84:AD85"/>
    <mergeCell ref="AF84:AF85"/>
    <mergeCell ref="AG84:AG85"/>
    <mergeCell ref="A86:A87"/>
    <mergeCell ref="B86:B87"/>
    <mergeCell ref="C86:C87"/>
    <mergeCell ref="D86:D87"/>
    <mergeCell ref="F86:F87"/>
    <mergeCell ref="G86:G87"/>
    <mergeCell ref="V84:V85"/>
    <mergeCell ref="W84:W85"/>
    <mergeCell ref="X84:X85"/>
    <mergeCell ref="Y84:Y85"/>
    <mergeCell ref="AA84:AA85"/>
    <mergeCell ref="AB84:AB85"/>
    <mergeCell ref="P84:P85"/>
    <mergeCell ref="Q84:Q85"/>
    <mergeCell ref="R84:R85"/>
    <mergeCell ref="S84:S85"/>
    <mergeCell ref="T84:T85"/>
    <mergeCell ref="U84:U85"/>
    <mergeCell ref="H84:H85"/>
    <mergeCell ref="I84:I85"/>
    <mergeCell ref="K84:K85"/>
    <mergeCell ref="L84:L85"/>
    <mergeCell ref="M84:M85"/>
    <mergeCell ref="N84:N85"/>
    <mergeCell ref="A84:A85"/>
    <mergeCell ref="B84:B85"/>
    <mergeCell ref="C84:C85"/>
    <mergeCell ref="D84:D85"/>
    <mergeCell ref="F84:F85"/>
    <mergeCell ref="G84:G85"/>
    <mergeCell ref="AA82:AA83"/>
    <mergeCell ref="AB82:AB83"/>
    <mergeCell ref="AC82:AC83"/>
    <mergeCell ref="AD82:AD83"/>
    <mergeCell ref="AF82:AF83"/>
    <mergeCell ref="AG82:AG83"/>
    <mergeCell ref="S82:S83"/>
    <mergeCell ref="T82:T83"/>
    <mergeCell ref="V82:V83"/>
    <mergeCell ref="W82:W83"/>
    <mergeCell ref="X82:X83"/>
    <mergeCell ref="Y82:Y83"/>
    <mergeCell ref="L82:L83"/>
    <mergeCell ref="M82:M83"/>
    <mergeCell ref="N82:N83"/>
    <mergeCell ref="P82:P83"/>
    <mergeCell ref="Q82:Q83"/>
    <mergeCell ref="R82:R83"/>
    <mergeCell ref="A82:A83"/>
    <mergeCell ref="B82:B83"/>
    <mergeCell ref="C82:C83"/>
    <mergeCell ref="D82:D83"/>
    <mergeCell ref="F82:F83"/>
    <mergeCell ref="AB80:AB81"/>
    <mergeCell ref="G82:G83"/>
    <mergeCell ref="H82:H83"/>
    <mergeCell ref="I82:I83"/>
    <mergeCell ref="K82:K83"/>
    <mergeCell ref="AF80:AF81"/>
    <mergeCell ref="AG80:AG81"/>
    <mergeCell ref="T80:T81"/>
    <mergeCell ref="V80:V81"/>
    <mergeCell ref="W80:W81"/>
    <mergeCell ref="X80:X81"/>
    <mergeCell ref="Y80:Y81"/>
    <mergeCell ref="AA80:AA81"/>
    <mergeCell ref="AC80:AC81"/>
    <mergeCell ref="AD80:AD81"/>
    <mergeCell ref="M80:M81"/>
    <mergeCell ref="N80:N81"/>
    <mergeCell ref="P80:P81"/>
    <mergeCell ref="Q80:Q81"/>
    <mergeCell ref="R80:R81"/>
    <mergeCell ref="S80:S81"/>
    <mergeCell ref="F80:F81"/>
    <mergeCell ref="G80:G81"/>
    <mergeCell ref="H80:H81"/>
    <mergeCell ref="I80:I81"/>
    <mergeCell ref="K80:K81"/>
    <mergeCell ref="L80:L81"/>
    <mergeCell ref="AB78:AB79"/>
    <mergeCell ref="AC78:AC79"/>
    <mergeCell ref="AD78:AD79"/>
    <mergeCell ref="AF78:AF79"/>
    <mergeCell ref="AG78:AG79"/>
    <mergeCell ref="A80:A81"/>
    <mergeCell ref="B80:B81"/>
    <mergeCell ref="C80:C81"/>
    <mergeCell ref="D80:D81"/>
    <mergeCell ref="T78:T79"/>
    <mergeCell ref="V78:V79"/>
    <mergeCell ref="W78:W79"/>
    <mergeCell ref="X78:X79"/>
    <mergeCell ref="Y78:Y79"/>
    <mergeCell ref="AA78:AA79"/>
    <mergeCell ref="M78:M79"/>
    <mergeCell ref="N78:N79"/>
    <mergeCell ref="P78:P79"/>
    <mergeCell ref="Q78:Q79"/>
    <mergeCell ref="R78:R79"/>
    <mergeCell ref="S78:S79"/>
    <mergeCell ref="G78:G79"/>
    <mergeCell ref="H78:H79"/>
    <mergeCell ref="I78:I79"/>
    <mergeCell ref="K78:K79"/>
    <mergeCell ref="L78:L79"/>
    <mergeCell ref="O78:O79"/>
    <mergeCell ref="A78:A79"/>
    <mergeCell ref="B78:B79"/>
    <mergeCell ref="C78:C79"/>
    <mergeCell ref="D78:D79"/>
    <mergeCell ref="F78:F79"/>
    <mergeCell ref="AA76:AA77"/>
    <mergeCell ref="Y76:Y77"/>
    <mergeCell ref="L76:L77"/>
    <mergeCell ref="M76:M77"/>
    <mergeCell ref="N76:N77"/>
    <mergeCell ref="AB76:AB77"/>
    <mergeCell ref="AC76:AC77"/>
    <mergeCell ref="AD76:AD77"/>
    <mergeCell ref="AF76:AF77"/>
    <mergeCell ref="AG76:AG77"/>
    <mergeCell ref="S76:S77"/>
    <mergeCell ref="T76:T77"/>
    <mergeCell ref="V76:V77"/>
    <mergeCell ref="W76:W77"/>
    <mergeCell ref="X76:X77"/>
    <mergeCell ref="Q76:Q77"/>
    <mergeCell ref="R76:R77"/>
    <mergeCell ref="F76:F77"/>
    <mergeCell ref="G76:G77"/>
    <mergeCell ref="H76:H77"/>
    <mergeCell ref="I76:I77"/>
    <mergeCell ref="K76:K77"/>
    <mergeCell ref="AC74:AC75"/>
    <mergeCell ref="AD74:AD75"/>
    <mergeCell ref="AF74:AF75"/>
    <mergeCell ref="AG74:AG75"/>
    <mergeCell ref="A76:A77"/>
    <mergeCell ref="B76:B77"/>
    <mergeCell ref="C76:C77"/>
    <mergeCell ref="D76:D77"/>
    <mergeCell ref="V74:V75"/>
    <mergeCell ref="P76:P77"/>
    <mergeCell ref="W74:W75"/>
    <mergeCell ref="X74:X75"/>
    <mergeCell ref="Y74:Y75"/>
    <mergeCell ref="AA74:AA75"/>
    <mergeCell ref="AB74:AB75"/>
    <mergeCell ref="P74:P75"/>
    <mergeCell ref="Q74:Q75"/>
    <mergeCell ref="R74:R75"/>
    <mergeCell ref="S74:S75"/>
    <mergeCell ref="T74:T75"/>
    <mergeCell ref="U74:U75"/>
    <mergeCell ref="I74:I75"/>
    <mergeCell ref="K74:K75"/>
    <mergeCell ref="L74:L75"/>
    <mergeCell ref="M74:M75"/>
    <mergeCell ref="N74:N75"/>
    <mergeCell ref="AD72:AD73"/>
    <mergeCell ref="AF72:AF73"/>
    <mergeCell ref="AG72:AG73"/>
    <mergeCell ref="A74:A75"/>
    <mergeCell ref="B74:B75"/>
    <mergeCell ref="C74:C75"/>
    <mergeCell ref="D74:D75"/>
    <mergeCell ref="F74:F75"/>
    <mergeCell ref="G74:G75"/>
    <mergeCell ref="H74:H75"/>
    <mergeCell ref="X72:X73"/>
    <mergeCell ref="Y72:Y73"/>
    <mergeCell ref="AA72:AA73"/>
    <mergeCell ref="AB72:AB73"/>
    <mergeCell ref="AC72:AC73"/>
    <mergeCell ref="R72:R73"/>
    <mergeCell ref="S72:S73"/>
    <mergeCell ref="T72:T73"/>
    <mergeCell ref="V72:V73"/>
    <mergeCell ref="W72:W73"/>
    <mergeCell ref="K72:K73"/>
    <mergeCell ref="L72:L73"/>
    <mergeCell ref="M72:M73"/>
    <mergeCell ref="N72:N73"/>
    <mergeCell ref="P72:P73"/>
    <mergeCell ref="Q72:Q73"/>
    <mergeCell ref="AE71:AF71"/>
    <mergeCell ref="A72:A73"/>
    <mergeCell ref="B72:B73"/>
    <mergeCell ref="C72:C73"/>
    <mergeCell ref="D72:D73"/>
    <mergeCell ref="F72:F73"/>
    <mergeCell ref="G72:G73"/>
    <mergeCell ref="H72:H73"/>
    <mergeCell ref="I72:I73"/>
    <mergeCell ref="J72:J73"/>
    <mergeCell ref="A70:S70"/>
    <mergeCell ref="U70:Z70"/>
    <mergeCell ref="E71:F71"/>
    <mergeCell ref="J71:K71"/>
    <mergeCell ref="O71:P71"/>
    <mergeCell ref="U71:V71"/>
    <mergeCell ref="Z71:AA71"/>
    <mergeCell ref="AG63:AG64"/>
    <mergeCell ref="A65:F68"/>
    <mergeCell ref="H65:K68"/>
    <mergeCell ref="M65:P68"/>
    <mergeCell ref="R65:V68"/>
    <mergeCell ref="X65:AA68"/>
    <mergeCell ref="AC65:AF68"/>
    <mergeCell ref="AG65:AG68"/>
    <mergeCell ref="Y63:Y64"/>
    <mergeCell ref="AA63:AA64"/>
    <mergeCell ref="AB63:AB64"/>
    <mergeCell ref="AC63:AC64"/>
    <mergeCell ref="AD63:AD64"/>
    <mergeCell ref="AF63:AF64"/>
    <mergeCell ref="R63:R64"/>
    <mergeCell ref="S63:S64"/>
    <mergeCell ref="T63:T64"/>
    <mergeCell ref="V63:V64"/>
    <mergeCell ref="W63:W64"/>
    <mergeCell ref="X63:X64"/>
    <mergeCell ref="K63:K64"/>
    <mergeCell ref="L63:L64"/>
    <mergeCell ref="M63:M64"/>
    <mergeCell ref="N63:N64"/>
    <mergeCell ref="P63:P64"/>
    <mergeCell ref="Q63:Q64"/>
    <mergeCell ref="AC61:AC62"/>
    <mergeCell ref="AD61:AD62"/>
    <mergeCell ref="AF61:AF62"/>
    <mergeCell ref="AG61:AG62"/>
    <mergeCell ref="A63:A64"/>
    <mergeCell ref="C63:C64"/>
    <mergeCell ref="D63:D64"/>
    <mergeCell ref="G63:G64"/>
    <mergeCell ref="H63:H64"/>
    <mergeCell ref="I63:I64"/>
    <mergeCell ref="V61:V62"/>
    <mergeCell ref="W61:W62"/>
    <mergeCell ref="X61:X62"/>
    <mergeCell ref="Y61:Y62"/>
    <mergeCell ref="AA61:AA62"/>
    <mergeCell ref="AB61:AB62"/>
    <mergeCell ref="N61:N62"/>
    <mergeCell ref="P61:P62"/>
    <mergeCell ref="Q61:Q62"/>
    <mergeCell ref="R61:R62"/>
    <mergeCell ref="S61:S62"/>
    <mergeCell ref="T61:T62"/>
    <mergeCell ref="G61:G62"/>
    <mergeCell ref="H61:H62"/>
    <mergeCell ref="I61:I62"/>
    <mergeCell ref="K61:K62"/>
    <mergeCell ref="L61:L62"/>
    <mergeCell ref="M61:M62"/>
    <mergeCell ref="AC59:AC60"/>
    <mergeCell ref="AD59:AD60"/>
    <mergeCell ref="AF59:AF60"/>
    <mergeCell ref="AG59:AG60"/>
    <mergeCell ref="A61:A62"/>
    <mergeCell ref="B61:B62"/>
    <mergeCell ref="C61:C62"/>
    <mergeCell ref="D61:D62"/>
    <mergeCell ref="E61:E62"/>
    <mergeCell ref="F61:F62"/>
    <mergeCell ref="W59:W60"/>
    <mergeCell ref="X59:X60"/>
    <mergeCell ref="Y59:Y60"/>
    <mergeCell ref="Z59:Z60"/>
    <mergeCell ref="AA59:AA60"/>
    <mergeCell ref="AB59:AB60"/>
    <mergeCell ref="P59:P60"/>
    <mergeCell ref="Q59:Q60"/>
    <mergeCell ref="R59:R60"/>
    <mergeCell ref="S59:S60"/>
    <mergeCell ref="T59:T60"/>
    <mergeCell ref="V59:V60"/>
    <mergeCell ref="H59:H60"/>
    <mergeCell ref="I59:I60"/>
    <mergeCell ref="K59:K60"/>
    <mergeCell ref="L59:L60"/>
    <mergeCell ref="M59:M60"/>
    <mergeCell ref="N59:N60"/>
    <mergeCell ref="AC57:AC58"/>
    <mergeCell ref="AD57:AD58"/>
    <mergeCell ref="AF57:AF58"/>
    <mergeCell ref="AG57:AG58"/>
    <mergeCell ref="A59:A60"/>
    <mergeCell ref="B59:B60"/>
    <mergeCell ref="C59:C60"/>
    <mergeCell ref="D59:D60"/>
    <mergeCell ref="F59:F60"/>
    <mergeCell ref="G59:G60"/>
    <mergeCell ref="V57:V58"/>
    <mergeCell ref="W57:W58"/>
    <mergeCell ref="X57:X58"/>
    <mergeCell ref="Y57:Y58"/>
    <mergeCell ref="AA57:AA58"/>
    <mergeCell ref="AB57:AB58"/>
    <mergeCell ref="N57:N58"/>
    <mergeCell ref="P57:P58"/>
    <mergeCell ref="Q57:Q58"/>
    <mergeCell ref="R57:R58"/>
    <mergeCell ref="S57:S58"/>
    <mergeCell ref="T57:T58"/>
    <mergeCell ref="G57:G58"/>
    <mergeCell ref="H57:H58"/>
    <mergeCell ref="I57:I58"/>
    <mergeCell ref="K57:K58"/>
    <mergeCell ref="L57:L58"/>
    <mergeCell ref="M57:M58"/>
    <mergeCell ref="AC55:AC56"/>
    <mergeCell ref="AD55:AD56"/>
    <mergeCell ref="AF55:AF56"/>
    <mergeCell ref="AG55:AG56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AA55:AA56"/>
    <mergeCell ref="AB55:AB56"/>
    <mergeCell ref="N55:N56"/>
    <mergeCell ref="P55:P56"/>
    <mergeCell ref="Q55:Q56"/>
    <mergeCell ref="R55:R56"/>
    <mergeCell ref="S55:S56"/>
    <mergeCell ref="T55:T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F55:F56"/>
    <mergeCell ref="G55:G56"/>
    <mergeCell ref="AA53:AA54"/>
    <mergeCell ref="AB53:AB54"/>
    <mergeCell ref="AC53:AC54"/>
    <mergeCell ref="AD53:AD54"/>
    <mergeCell ref="AF53:AF54"/>
    <mergeCell ref="M53:M54"/>
    <mergeCell ref="N53:N54"/>
    <mergeCell ref="P53:P54"/>
    <mergeCell ref="Q53:Q54"/>
    <mergeCell ref="AG53:AG54"/>
    <mergeCell ref="T53:T54"/>
    <mergeCell ref="V53:V54"/>
    <mergeCell ref="W53:W54"/>
    <mergeCell ref="X53:X54"/>
    <mergeCell ref="Y53:Y54"/>
    <mergeCell ref="R53:R54"/>
    <mergeCell ref="S53:S54"/>
    <mergeCell ref="G53:G54"/>
    <mergeCell ref="H53:H54"/>
    <mergeCell ref="I53:I54"/>
    <mergeCell ref="J53:J54"/>
    <mergeCell ref="K53:K54"/>
    <mergeCell ref="L53:L54"/>
    <mergeCell ref="A53:A54"/>
    <mergeCell ref="B53:B54"/>
    <mergeCell ref="C53:C54"/>
    <mergeCell ref="D53:D54"/>
    <mergeCell ref="F53:F54"/>
    <mergeCell ref="AA51:AA52"/>
    <mergeCell ref="M51:M52"/>
    <mergeCell ref="N51:N52"/>
    <mergeCell ref="P51:P52"/>
    <mergeCell ref="Q51:Q52"/>
    <mergeCell ref="AB51:AB52"/>
    <mergeCell ref="AC51:AC52"/>
    <mergeCell ref="AD51:AD52"/>
    <mergeCell ref="AF51:AF52"/>
    <mergeCell ref="AG51:AG52"/>
    <mergeCell ref="T51:T52"/>
    <mergeCell ref="V51:V52"/>
    <mergeCell ref="W51:W52"/>
    <mergeCell ref="X51:X52"/>
    <mergeCell ref="Y51:Y52"/>
    <mergeCell ref="R51:R52"/>
    <mergeCell ref="S51:S52"/>
    <mergeCell ref="O51:O52"/>
    <mergeCell ref="F51:F52"/>
    <mergeCell ref="G51:G52"/>
    <mergeCell ref="H51:H52"/>
    <mergeCell ref="I51:I52"/>
    <mergeCell ref="K51:K52"/>
    <mergeCell ref="L51:L52"/>
    <mergeCell ref="AB49:AB50"/>
    <mergeCell ref="AC49:AC50"/>
    <mergeCell ref="AD49:AD50"/>
    <mergeCell ref="AF49:AF50"/>
    <mergeCell ref="AG49:AG50"/>
    <mergeCell ref="A51:A52"/>
    <mergeCell ref="B51:B52"/>
    <mergeCell ref="C51:C52"/>
    <mergeCell ref="D51:D52"/>
    <mergeCell ref="P49:P50"/>
    <mergeCell ref="Q49:Q50"/>
    <mergeCell ref="R49:R50"/>
    <mergeCell ref="S49:S50"/>
    <mergeCell ref="Y49:Y50"/>
    <mergeCell ref="AA49:AA50"/>
    <mergeCell ref="T49:T50"/>
    <mergeCell ref="V49:V50"/>
    <mergeCell ref="W49:W50"/>
    <mergeCell ref="X49:X50"/>
    <mergeCell ref="J49:J50"/>
    <mergeCell ref="K49:K50"/>
    <mergeCell ref="L49:L50"/>
    <mergeCell ref="M49:M50"/>
    <mergeCell ref="N49:N50"/>
    <mergeCell ref="O49:O50"/>
    <mergeCell ref="AG47:AG48"/>
    <mergeCell ref="A49:A50"/>
    <mergeCell ref="B49:B50"/>
    <mergeCell ref="C49:C50"/>
    <mergeCell ref="D49:D50"/>
    <mergeCell ref="F49:F50"/>
    <mergeCell ref="G49:G50"/>
    <mergeCell ref="H49:H50"/>
    <mergeCell ref="I49:I50"/>
    <mergeCell ref="Y47:Y48"/>
    <mergeCell ref="AA47:AA48"/>
    <mergeCell ref="AB47:AB48"/>
    <mergeCell ref="AC47:AC48"/>
    <mergeCell ref="AD47:AD48"/>
    <mergeCell ref="AF47:AF48"/>
    <mergeCell ref="V47:V48"/>
    <mergeCell ref="W47:W48"/>
    <mergeCell ref="X47:X48"/>
    <mergeCell ref="AF45:AF46"/>
    <mergeCell ref="AG45:AG46"/>
    <mergeCell ref="AJ45:AL45"/>
    <mergeCell ref="A47:A48"/>
    <mergeCell ref="B47:B48"/>
    <mergeCell ref="C47:C48"/>
    <mergeCell ref="D47:D48"/>
    <mergeCell ref="F47:F48"/>
    <mergeCell ref="G47:G48"/>
    <mergeCell ref="H47:H48"/>
    <mergeCell ref="X45:X46"/>
    <mergeCell ref="Y45:Y46"/>
    <mergeCell ref="AA45:AA46"/>
    <mergeCell ref="AB45:AB46"/>
    <mergeCell ref="AC45:AC46"/>
    <mergeCell ref="AD45:AD46"/>
    <mergeCell ref="S45:S46"/>
    <mergeCell ref="T45:T46"/>
    <mergeCell ref="V45:V46"/>
    <mergeCell ref="W45:W46"/>
    <mergeCell ref="I47:I48"/>
    <mergeCell ref="K47:K48"/>
    <mergeCell ref="L47:L48"/>
    <mergeCell ref="M47:M48"/>
    <mergeCell ref="S47:S48"/>
    <mergeCell ref="T47:T48"/>
    <mergeCell ref="Q45:Q46"/>
    <mergeCell ref="R45:R46"/>
    <mergeCell ref="N47:N48"/>
    <mergeCell ref="P47:P48"/>
    <mergeCell ref="Q47:Q48"/>
    <mergeCell ref="R47:R48"/>
    <mergeCell ref="A45:A46"/>
    <mergeCell ref="B45:B46"/>
    <mergeCell ref="C45:C46"/>
    <mergeCell ref="D45:D46"/>
    <mergeCell ref="F45:F46"/>
    <mergeCell ref="M45:M46"/>
    <mergeCell ref="J45:J46"/>
    <mergeCell ref="R43:R44"/>
    <mergeCell ref="S43:S44"/>
    <mergeCell ref="T43:T44"/>
    <mergeCell ref="G45:G46"/>
    <mergeCell ref="H45:H46"/>
    <mergeCell ref="I45:I46"/>
    <mergeCell ref="K45:K46"/>
    <mergeCell ref="L45:L46"/>
    <mergeCell ref="N45:N46"/>
    <mergeCell ref="P45:P46"/>
    <mergeCell ref="AG43:AG44"/>
    <mergeCell ref="AJ43:AL43"/>
    <mergeCell ref="AJ44:AL44"/>
    <mergeCell ref="V43:V44"/>
    <mergeCell ref="W43:W44"/>
    <mergeCell ref="X43:X44"/>
    <mergeCell ref="Y43:Y44"/>
    <mergeCell ref="AA43:AA44"/>
    <mergeCell ref="AC43:AC44"/>
    <mergeCell ref="AB43:AB44"/>
    <mergeCell ref="I43:I44"/>
    <mergeCell ref="K43:K44"/>
    <mergeCell ref="L43:L44"/>
    <mergeCell ref="M43:M44"/>
    <mergeCell ref="N43:N44"/>
    <mergeCell ref="AF43:AF44"/>
    <mergeCell ref="O43:O44"/>
    <mergeCell ref="P43:P44"/>
    <mergeCell ref="Q43:Q44"/>
    <mergeCell ref="AD43:AD44"/>
    <mergeCell ref="AD41:AD42"/>
    <mergeCell ref="AF41:AF42"/>
    <mergeCell ref="AG41:AG42"/>
    <mergeCell ref="A43:A44"/>
    <mergeCell ref="B43:B44"/>
    <mergeCell ref="C43:C44"/>
    <mergeCell ref="D43:D44"/>
    <mergeCell ref="E43:E44"/>
    <mergeCell ref="F43:F44"/>
    <mergeCell ref="G43:G44"/>
    <mergeCell ref="X41:X42"/>
    <mergeCell ref="Y41:Y42"/>
    <mergeCell ref="Z41:Z42"/>
    <mergeCell ref="AA41:AA42"/>
    <mergeCell ref="AB41:AB42"/>
    <mergeCell ref="AC41:AC42"/>
    <mergeCell ref="Q41:Q42"/>
    <mergeCell ref="R41:R42"/>
    <mergeCell ref="S41:S42"/>
    <mergeCell ref="T41:T42"/>
    <mergeCell ref="V41:V42"/>
    <mergeCell ref="W41:W42"/>
    <mergeCell ref="AG39:AG40"/>
    <mergeCell ref="A41:A42"/>
    <mergeCell ref="B41:B42"/>
    <mergeCell ref="C41:C42"/>
    <mergeCell ref="D41:D42"/>
    <mergeCell ref="F41:F42"/>
    <mergeCell ref="G41:G42"/>
    <mergeCell ref="H41:H42"/>
    <mergeCell ref="I41:I42"/>
    <mergeCell ref="K41:K42"/>
    <mergeCell ref="AA39:AA40"/>
    <mergeCell ref="AB39:AB40"/>
    <mergeCell ref="AC39:AC40"/>
    <mergeCell ref="AD39:AD40"/>
    <mergeCell ref="AF39:AF40"/>
    <mergeCell ref="E84:E85"/>
    <mergeCell ref="L41:L42"/>
    <mergeCell ref="M41:M42"/>
    <mergeCell ref="N41:N42"/>
    <mergeCell ref="P41:P42"/>
    <mergeCell ref="T39:T40"/>
    <mergeCell ref="V39:V40"/>
    <mergeCell ref="W39:W40"/>
    <mergeCell ref="X39:X40"/>
    <mergeCell ref="Y39:Y40"/>
    <mergeCell ref="N39:N40"/>
    <mergeCell ref="P39:P40"/>
    <mergeCell ref="Q39:Q40"/>
    <mergeCell ref="R39:R40"/>
    <mergeCell ref="F39:F40"/>
    <mergeCell ref="S39:S40"/>
    <mergeCell ref="G39:G40"/>
    <mergeCell ref="H39:H40"/>
    <mergeCell ref="I39:I40"/>
    <mergeCell ref="K39:K40"/>
    <mergeCell ref="L39:L40"/>
    <mergeCell ref="M39:M40"/>
    <mergeCell ref="O39:O40"/>
    <mergeCell ref="AB37:AB38"/>
    <mergeCell ref="AC37:AC38"/>
    <mergeCell ref="AD37:AD38"/>
    <mergeCell ref="AF37:AF38"/>
    <mergeCell ref="AG37:AG38"/>
    <mergeCell ref="A39:A40"/>
    <mergeCell ref="B39:B40"/>
    <mergeCell ref="C39:C40"/>
    <mergeCell ref="D39:D40"/>
    <mergeCell ref="E39:E40"/>
    <mergeCell ref="V37:V38"/>
    <mergeCell ref="W37:W38"/>
    <mergeCell ref="X37:X38"/>
    <mergeCell ref="Y37:Y38"/>
    <mergeCell ref="Z37:Z38"/>
    <mergeCell ref="AA37:AA38"/>
    <mergeCell ref="N37:N38"/>
    <mergeCell ref="P37:P38"/>
    <mergeCell ref="Q37:Q38"/>
    <mergeCell ref="R37:R38"/>
    <mergeCell ref="S37:S38"/>
    <mergeCell ref="T37:T38"/>
    <mergeCell ref="G37:G38"/>
    <mergeCell ref="H37:H38"/>
    <mergeCell ref="I37:I38"/>
    <mergeCell ref="K37:K38"/>
    <mergeCell ref="L37:L38"/>
    <mergeCell ref="M37:M38"/>
    <mergeCell ref="J37:J38"/>
    <mergeCell ref="AB35:AB36"/>
    <mergeCell ref="AC35:AC36"/>
    <mergeCell ref="AD35:AD36"/>
    <mergeCell ref="AF35:AF36"/>
    <mergeCell ref="AG35:AG36"/>
    <mergeCell ref="A37:A38"/>
    <mergeCell ref="B37:B38"/>
    <mergeCell ref="C37:C38"/>
    <mergeCell ref="D37:D38"/>
    <mergeCell ref="F37:F38"/>
    <mergeCell ref="V35:V36"/>
    <mergeCell ref="W35:W36"/>
    <mergeCell ref="X35:X36"/>
    <mergeCell ref="Y35:Y36"/>
    <mergeCell ref="Z35:Z36"/>
    <mergeCell ref="AA35:AA36"/>
    <mergeCell ref="N35:N36"/>
    <mergeCell ref="P35:P36"/>
    <mergeCell ref="Q35:Q36"/>
    <mergeCell ref="R35:R36"/>
    <mergeCell ref="S35:S36"/>
    <mergeCell ref="T35:T36"/>
    <mergeCell ref="G35:G36"/>
    <mergeCell ref="H35:H36"/>
    <mergeCell ref="I35:I36"/>
    <mergeCell ref="K35:K36"/>
    <mergeCell ref="L35:L36"/>
    <mergeCell ref="M35:M36"/>
    <mergeCell ref="AB33:AB34"/>
    <mergeCell ref="AC33:AC34"/>
    <mergeCell ref="AD33:AD34"/>
    <mergeCell ref="AF33:AF34"/>
    <mergeCell ref="AG33:AG34"/>
    <mergeCell ref="A35:A36"/>
    <mergeCell ref="B35:B36"/>
    <mergeCell ref="C35:C36"/>
    <mergeCell ref="D35:D36"/>
    <mergeCell ref="F35:F36"/>
    <mergeCell ref="V33:V34"/>
    <mergeCell ref="W33:W34"/>
    <mergeCell ref="X33:X34"/>
    <mergeCell ref="Y33:Y34"/>
    <mergeCell ref="AA33:AA34"/>
    <mergeCell ref="O33:O34"/>
    <mergeCell ref="P33:P34"/>
    <mergeCell ref="Q33:Q34"/>
    <mergeCell ref="R33:R34"/>
    <mergeCell ref="S33:S34"/>
    <mergeCell ref="G33:G34"/>
    <mergeCell ref="T33:T34"/>
    <mergeCell ref="H33:H34"/>
    <mergeCell ref="I33:I34"/>
    <mergeCell ref="K33:K34"/>
    <mergeCell ref="L33:L34"/>
    <mergeCell ref="M33:M34"/>
    <mergeCell ref="N33:N34"/>
    <mergeCell ref="AB31:AB32"/>
    <mergeCell ref="AC31:AC32"/>
    <mergeCell ref="AD31:AD32"/>
    <mergeCell ref="AF31:AF32"/>
    <mergeCell ref="AG31:AG32"/>
    <mergeCell ref="A33:A34"/>
    <mergeCell ref="B33:B34"/>
    <mergeCell ref="C33:C34"/>
    <mergeCell ref="D33:D34"/>
    <mergeCell ref="F33:F34"/>
    <mergeCell ref="V31:V32"/>
    <mergeCell ref="W31:W32"/>
    <mergeCell ref="X31:X32"/>
    <mergeCell ref="Y31:Y32"/>
    <mergeCell ref="Z31:Z32"/>
    <mergeCell ref="AA31:AA32"/>
    <mergeCell ref="N31:N32"/>
    <mergeCell ref="P31:P32"/>
    <mergeCell ref="Q31:Q32"/>
    <mergeCell ref="R31:R32"/>
    <mergeCell ref="S31:S32"/>
    <mergeCell ref="T31:T32"/>
    <mergeCell ref="G31:G32"/>
    <mergeCell ref="H31:H32"/>
    <mergeCell ref="I31:I32"/>
    <mergeCell ref="K31:K32"/>
    <mergeCell ref="L31:L32"/>
    <mergeCell ref="M31:M32"/>
    <mergeCell ref="J31:J32"/>
    <mergeCell ref="AB29:AB30"/>
    <mergeCell ref="AC29:AC30"/>
    <mergeCell ref="AD29:AD30"/>
    <mergeCell ref="AF29:AF30"/>
    <mergeCell ref="AG29:AG30"/>
    <mergeCell ref="A31:A32"/>
    <mergeCell ref="B31:B32"/>
    <mergeCell ref="C31:C32"/>
    <mergeCell ref="D31:D32"/>
    <mergeCell ref="F31:F32"/>
    <mergeCell ref="V29:V30"/>
    <mergeCell ref="W29:W30"/>
    <mergeCell ref="X29:X30"/>
    <mergeCell ref="Y29:Y30"/>
    <mergeCell ref="Z29:Z30"/>
    <mergeCell ref="AA29:AA30"/>
    <mergeCell ref="N29:N30"/>
    <mergeCell ref="P29:P30"/>
    <mergeCell ref="Q29:Q30"/>
    <mergeCell ref="R29:R30"/>
    <mergeCell ref="S29:S30"/>
    <mergeCell ref="T29:T30"/>
    <mergeCell ref="G29:G30"/>
    <mergeCell ref="H29:H30"/>
    <mergeCell ref="I29:I30"/>
    <mergeCell ref="K29:K30"/>
    <mergeCell ref="L29:L30"/>
    <mergeCell ref="M29:M30"/>
    <mergeCell ref="AB27:AB28"/>
    <mergeCell ref="AC27:AC28"/>
    <mergeCell ref="AD27:AD28"/>
    <mergeCell ref="AF27:AF28"/>
    <mergeCell ref="AG27:AG28"/>
    <mergeCell ref="A29:A30"/>
    <mergeCell ref="B29:B30"/>
    <mergeCell ref="C29:C30"/>
    <mergeCell ref="D29:D30"/>
    <mergeCell ref="F29:F30"/>
    <mergeCell ref="V27:V28"/>
    <mergeCell ref="W27:W28"/>
    <mergeCell ref="X27:X28"/>
    <mergeCell ref="Y27:Y28"/>
    <mergeCell ref="Z27:Z28"/>
    <mergeCell ref="AA27:AA28"/>
    <mergeCell ref="N27:N28"/>
    <mergeCell ref="P27:P28"/>
    <mergeCell ref="Q27:Q28"/>
    <mergeCell ref="R27:R28"/>
    <mergeCell ref="S27:S28"/>
    <mergeCell ref="T27:T28"/>
    <mergeCell ref="G27:G28"/>
    <mergeCell ref="H27:H28"/>
    <mergeCell ref="I27:I28"/>
    <mergeCell ref="K27:K28"/>
    <mergeCell ref="L27:L28"/>
    <mergeCell ref="M27:M28"/>
    <mergeCell ref="AB25:AB26"/>
    <mergeCell ref="AC25:AC26"/>
    <mergeCell ref="AD25:AD26"/>
    <mergeCell ref="AF25:AF26"/>
    <mergeCell ref="AG25:AG26"/>
    <mergeCell ref="A27:A28"/>
    <mergeCell ref="B27:B28"/>
    <mergeCell ref="C27:C28"/>
    <mergeCell ref="D27:D28"/>
    <mergeCell ref="F27:F28"/>
    <mergeCell ref="V25:V26"/>
    <mergeCell ref="W25:W26"/>
    <mergeCell ref="X25:X26"/>
    <mergeCell ref="Y25:Y26"/>
    <mergeCell ref="AA25:AA26"/>
    <mergeCell ref="P25:P26"/>
    <mergeCell ref="Q25:Q26"/>
    <mergeCell ref="R25:R26"/>
    <mergeCell ref="S25:S26"/>
    <mergeCell ref="T25:T26"/>
    <mergeCell ref="G25:G26"/>
    <mergeCell ref="U25:U26"/>
    <mergeCell ref="H25:H26"/>
    <mergeCell ref="I25:I26"/>
    <mergeCell ref="K25:K26"/>
    <mergeCell ref="L25:L26"/>
    <mergeCell ref="M25:M26"/>
    <mergeCell ref="N25:N26"/>
    <mergeCell ref="O25:O26"/>
    <mergeCell ref="AB23:AB24"/>
    <mergeCell ref="AC23:AC24"/>
    <mergeCell ref="AD23:AD24"/>
    <mergeCell ref="AF23:AF24"/>
    <mergeCell ref="AG23:AG24"/>
    <mergeCell ref="A25:A26"/>
    <mergeCell ref="B25:B26"/>
    <mergeCell ref="C25:C26"/>
    <mergeCell ref="D25:D26"/>
    <mergeCell ref="F25:F26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H23:H24"/>
    <mergeCell ref="I23:I24"/>
    <mergeCell ref="K23:K24"/>
    <mergeCell ref="L23:L24"/>
    <mergeCell ref="M23:M24"/>
    <mergeCell ref="N23:N24"/>
    <mergeCell ref="AC21:AC22"/>
    <mergeCell ref="AD21:AD22"/>
    <mergeCell ref="AF21:AF22"/>
    <mergeCell ref="AG21:AG22"/>
    <mergeCell ref="A23:A24"/>
    <mergeCell ref="B23:B24"/>
    <mergeCell ref="C23:C24"/>
    <mergeCell ref="D23:D24"/>
    <mergeCell ref="F23:F24"/>
    <mergeCell ref="G23:G24"/>
    <mergeCell ref="X21:X22"/>
    <mergeCell ref="Y21:Y22"/>
    <mergeCell ref="Z21:Z22"/>
    <mergeCell ref="AA21:AA22"/>
    <mergeCell ref="AB21:AB22"/>
    <mergeCell ref="I21:I22"/>
    <mergeCell ref="K21:K22"/>
    <mergeCell ref="L21:L22"/>
    <mergeCell ref="M21:M22"/>
    <mergeCell ref="V21:V22"/>
    <mergeCell ref="W21:W22"/>
    <mergeCell ref="AC19:AC20"/>
    <mergeCell ref="AD19:AD20"/>
    <mergeCell ref="AF19:AF20"/>
    <mergeCell ref="AG19:AG20"/>
    <mergeCell ref="A21:A22"/>
    <mergeCell ref="B21:B22"/>
    <mergeCell ref="C21:C22"/>
    <mergeCell ref="D21:D22"/>
    <mergeCell ref="F21:F22"/>
    <mergeCell ref="Y19:Y20"/>
    <mergeCell ref="Z19:Z20"/>
    <mergeCell ref="AA19:AA20"/>
    <mergeCell ref="AB19:AB20"/>
    <mergeCell ref="P19:P20"/>
    <mergeCell ref="Q19:Q20"/>
    <mergeCell ref="R19:R20"/>
    <mergeCell ref="S19:S20"/>
    <mergeCell ref="T19:T20"/>
    <mergeCell ref="I19:I20"/>
    <mergeCell ref="K19:K20"/>
    <mergeCell ref="L19:L20"/>
    <mergeCell ref="M19:M20"/>
    <mergeCell ref="N19:N20"/>
    <mergeCell ref="X19:X20"/>
    <mergeCell ref="W19:W20"/>
    <mergeCell ref="AD17:AD18"/>
    <mergeCell ref="AF17:AF18"/>
    <mergeCell ref="AG17:AG18"/>
    <mergeCell ref="A19:A20"/>
    <mergeCell ref="B19:B20"/>
    <mergeCell ref="C19:C20"/>
    <mergeCell ref="D19:D20"/>
    <mergeCell ref="F19:F20"/>
    <mergeCell ref="G19:G20"/>
    <mergeCell ref="V19:V20"/>
    <mergeCell ref="X17:X18"/>
    <mergeCell ref="Y17:Y18"/>
    <mergeCell ref="Z17:Z18"/>
    <mergeCell ref="AA17:AA18"/>
    <mergeCell ref="AB17:AB18"/>
    <mergeCell ref="AC17:AC18"/>
    <mergeCell ref="Q17:Q18"/>
    <mergeCell ref="R17:R18"/>
    <mergeCell ref="S17:S18"/>
    <mergeCell ref="T17:T18"/>
    <mergeCell ref="V17:V18"/>
    <mergeCell ref="W17:W18"/>
    <mergeCell ref="I17:I18"/>
    <mergeCell ref="K17:K18"/>
    <mergeCell ref="L17:L18"/>
    <mergeCell ref="M17:M18"/>
    <mergeCell ref="N17:N18"/>
    <mergeCell ref="P17:P18"/>
    <mergeCell ref="J17:J18"/>
    <mergeCell ref="AC15:AC16"/>
    <mergeCell ref="AD15:AD16"/>
    <mergeCell ref="AF15:AF16"/>
    <mergeCell ref="AG15:AG16"/>
    <mergeCell ref="A17:A18"/>
    <mergeCell ref="B17:B18"/>
    <mergeCell ref="C17:C18"/>
    <mergeCell ref="D17:D18"/>
    <mergeCell ref="F17:F18"/>
    <mergeCell ref="G17:G18"/>
    <mergeCell ref="V15:V16"/>
    <mergeCell ref="W15:W16"/>
    <mergeCell ref="X15:X16"/>
    <mergeCell ref="Y15:Y16"/>
    <mergeCell ref="AA15:AA16"/>
    <mergeCell ref="AB15:AB16"/>
    <mergeCell ref="N15:N16"/>
    <mergeCell ref="P15:P16"/>
    <mergeCell ref="Q15:Q16"/>
    <mergeCell ref="R15:R16"/>
    <mergeCell ref="S15:S16"/>
    <mergeCell ref="T15:T16"/>
    <mergeCell ref="O15:O16"/>
    <mergeCell ref="G15:G16"/>
    <mergeCell ref="H15:H16"/>
    <mergeCell ref="I15:I16"/>
    <mergeCell ref="K15:K16"/>
    <mergeCell ref="L15:L16"/>
    <mergeCell ref="M15:M16"/>
    <mergeCell ref="AB13:AB14"/>
    <mergeCell ref="AC13:AC14"/>
    <mergeCell ref="AD13:AD14"/>
    <mergeCell ref="AF13:AF14"/>
    <mergeCell ref="AG13:AG14"/>
    <mergeCell ref="A15:A16"/>
    <mergeCell ref="B15:B16"/>
    <mergeCell ref="C15:C16"/>
    <mergeCell ref="D15:D16"/>
    <mergeCell ref="F15:F16"/>
    <mergeCell ref="X13:X14"/>
    <mergeCell ref="Y13:Y14"/>
    <mergeCell ref="AA13:AA14"/>
    <mergeCell ref="N13:N14"/>
    <mergeCell ref="P13:P14"/>
    <mergeCell ref="Q13:Q14"/>
    <mergeCell ref="R13:R14"/>
    <mergeCell ref="S13:S14"/>
    <mergeCell ref="K13:K14"/>
    <mergeCell ref="L13:L14"/>
    <mergeCell ref="M13:M14"/>
    <mergeCell ref="V13:V14"/>
    <mergeCell ref="W13:W14"/>
    <mergeCell ref="AG11:AG12"/>
    <mergeCell ref="T13:T14"/>
    <mergeCell ref="AD11:AD12"/>
    <mergeCell ref="AF11:AF12"/>
    <mergeCell ref="W11:W12"/>
    <mergeCell ref="A13:A14"/>
    <mergeCell ref="B13:B14"/>
    <mergeCell ref="C13:C14"/>
    <mergeCell ref="D13:D14"/>
    <mergeCell ref="F13:F14"/>
    <mergeCell ref="G13:G14"/>
    <mergeCell ref="H13:H14"/>
    <mergeCell ref="I13:I14"/>
    <mergeCell ref="Y11:Y12"/>
    <mergeCell ref="AA11:AA12"/>
    <mergeCell ref="AB11:AB12"/>
    <mergeCell ref="AC11:AC12"/>
    <mergeCell ref="R11:R12"/>
    <mergeCell ref="S11:S12"/>
    <mergeCell ref="T11:T12"/>
    <mergeCell ref="V11:V12"/>
    <mergeCell ref="G11:G12"/>
    <mergeCell ref="H11:H12"/>
    <mergeCell ref="I11:I12"/>
    <mergeCell ref="X11:X12"/>
    <mergeCell ref="K11:K12"/>
    <mergeCell ref="L11:L12"/>
    <mergeCell ref="M11:M12"/>
    <mergeCell ref="N11:N12"/>
    <mergeCell ref="P11:P12"/>
    <mergeCell ref="Q11:Q12"/>
    <mergeCell ref="AB9:AB10"/>
    <mergeCell ref="AC9:AC10"/>
    <mergeCell ref="AD9:AD10"/>
    <mergeCell ref="AF9:AF10"/>
    <mergeCell ref="AG9:AG10"/>
    <mergeCell ref="A11:A12"/>
    <mergeCell ref="B11:B12"/>
    <mergeCell ref="C11:C12"/>
    <mergeCell ref="D11:D12"/>
    <mergeCell ref="F11:F12"/>
    <mergeCell ref="U9:U10"/>
    <mergeCell ref="V9:V10"/>
    <mergeCell ref="W9:W10"/>
    <mergeCell ref="X9:X10"/>
    <mergeCell ref="Y9:Y10"/>
    <mergeCell ref="AA9:AA10"/>
    <mergeCell ref="N9:N10"/>
    <mergeCell ref="P9:P10"/>
    <mergeCell ref="Q9:Q10"/>
    <mergeCell ref="R9:R10"/>
    <mergeCell ref="S9:S10"/>
    <mergeCell ref="T9:T10"/>
    <mergeCell ref="G9:G10"/>
    <mergeCell ref="H9:H10"/>
    <mergeCell ref="I9:I10"/>
    <mergeCell ref="K9:K10"/>
    <mergeCell ref="L9:L10"/>
    <mergeCell ref="M9:M10"/>
    <mergeCell ref="AB7:AB8"/>
    <mergeCell ref="AC7:AC8"/>
    <mergeCell ref="AD7:AD8"/>
    <mergeCell ref="AF7:AF8"/>
    <mergeCell ref="AG7:AG8"/>
    <mergeCell ref="A9:A10"/>
    <mergeCell ref="B9:B10"/>
    <mergeCell ref="C9:C10"/>
    <mergeCell ref="D9:D10"/>
    <mergeCell ref="F9:F10"/>
    <mergeCell ref="U7:U8"/>
    <mergeCell ref="V7:V8"/>
    <mergeCell ref="W7:W8"/>
    <mergeCell ref="X7:X8"/>
    <mergeCell ref="Y7:Y8"/>
    <mergeCell ref="AA7:AA8"/>
    <mergeCell ref="N7:N8"/>
    <mergeCell ref="P7:P8"/>
    <mergeCell ref="Q7:Q8"/>
    <mergeCell ref="R7:R8"/>
    <mergeCell ref="S7:S8"/>
    <mergeCell ref="T7:T8"/>
    <mergeCell ref="G7:G8"/>
    <mergeCell ref="H7:H8"/>
    <mergeCell ref="I7:I8"/>
    <mergeCell ref="K7:K8"/>
    <mergeCell ref="L7:L8"/>
    <mergeCell ref="M7:M8"/>
    <mergeCell ref="AB5:AB6"/>
    <mergeCell ref="AC5:AC6"/>
    <mergeCell ref="AD5:AD6"/>
    <mergeCell ref="AF5:AF6"/>
    <mergeCell ref="AG5:AG6"/>
    <mergeCell ref="A7:A8"/>
    <mergeCell ref="B7:B8"/>
    <mergeCell ref="C7:C8"/>
    <mergeCell ref="D7:D8"/>
    <mergeCell ref="F7:F8"/>
    <mergeCell ref="V5:V6"/>
    <mergeCell ref="W5:W6"/>
    <mergeCell ref="X5:X6"/>
    <mergeCell ref="Y5:Y6"/>
    <mergeCell ref="AA5:AA6"/>
    <mergeCell ref="N5:N6"/>
    <mergeCell ref="P5:P6"/>
    <mergeCell ref="Q5:Q6"/>
    <mergeCell ref="R5:R6"/>
    <mergeCell ref="S5:S6"/>
    <mergeCell ref="G5:G6"/>
    <mergeCell ref="H5:H6"/>
    <mergeCell ref="I5:I6"/>
    <mergeCell ref="K5:K6"/>
    <mergeCell ref="L5:L6"/>
    <mergeCell ref="M5:M6"/>
    <mergeCell ref="AC3:AC4"/>
    <mergeCell ref="AD3:AD4"/>
    <mergeCell ref="AF3:AF4"/>
    <mergeCell ref="AG3:AG4"/>
    <mergeCell ref="A5:A6"/>
    <mergeCell ref="B5:B6"/>
    <mergeCell ref="C5:C6"/>
    <mergeCell ref="D5:D6"/>
    <mergeCell ref="F5:F6"/>
    <mergeCell ref="T5:T6"/>
    <mergeCell ref="P3:P4"/>
    <mergeCell ref="W3:W4"/>
    <mergeCell ref="X3:X4"/>
    <mergeCell ref="Y3:Y4"/>
    <mergeCell ref="AA3:AA4"/>
    <mergeCell ref="AB3:AB4"/>
    <mergeCell ref="AE2:AF2"/>
    <mergeCell ref="A3:A4"/>
    <mergeCell ref="B3:B4"/>
    <mergeCell ref="C3:C4"/>
    <mergeCell ref="D3:D4"/>
    <mergeCell ref="F3:F4"/>
    <mergeCell ref="G3:G4"/>
    <mergeCell ref="H3:H4"/>
    <mergeCell ref="I3:I4"/>
    <mergeCell ref="K3:K4"/>
    <mergeCell ref="U1:Z1"/>
    <mergeCell ref="E2:F2"/>
    <mergeCell ref="J2:K2"/>
    <mergeCell ref="O2:P2"/>
    <mergeCell ref="U2:V2"/>
    <mergeCell ref="H43:H44"/>
    <mergeCell ref="Z2:AA2"/>
    <mergeCell ref="N3:N4"/>
    <mergeCell ref="Q3:Q4"/>
    <mergeCell ref="R3:R4"/>
    <mergeCell ref="H19:H20"/>
    <mergeCell ref="G21:G22"/>
    <mergeCell ref="H21:H22"/>
    <mergeCell ref="E35:E36"/>
    <mergeCell ref="C141:AG143"/>
    <mergeCell ref="L3:L4"/>
    <mergeCell ref="M3:M4"/>
    <mergeCell ref="S3:S4"/>
    <mergeCell ref="T3:T4"/>
    <mergeCell ref="V3:V4"/>
    <mergeCell ref="Z43:Z44"/>
    <mergeCell ref="Z94:Z95"/>
    <mergeCell ref="Z80:Z81"/>
    <mergeCell ref="U128:U129"/>
    <mergeCell ref="U49:U50"/>
    <mergeCell ref="E17:E18"/>
    <mergeCell ref="E19:E20"/>
    <mergeCell ref="E21:E22"/>
    <mergeCell ref="E23:E24"/>
    <mergeCell ref="H17:H18"/>
    <mergeCell ref="N21:N22"/>
    <mergeCell ref="P21:P22"/>
    <mergeCell ref="Q21:Q22"/>
    <mergeCell ref="R21:R22"/>
    <mergeCell ref="S21:S22"/>
    <mergeCell ref="T21:T22"/>
  </mergeCells>
  <conditionalFormatting sqref="C3:C64 H72:H131 M72:M133 H3:H38 H41:H64 S3:S34 S37:S64 M3:M62 X3:X64 AC3:AC62 C72:C133 X72:X129 AC72:AC133 S72:S133">
    <cfRule type="containsText" priority="6" dxfId="1" operator="containsText" stopIfTrue="1" text="土">
      <formula>NOT(ISERROR(SEARCH("土",C3)))</formula>
    </cfRule>
  </conditionalFormatting>
  <conditionalFormatting sqref="C3:C62 H72:H131 M72:M133 H3:H38 H41:H64 S3:S34 S37:S64 M3:M62 X3:X64 AC3:AC62 C72:C133 X72:X129 AC72:AC133 S72:S133">
    <cfRule type="cellIs" priority="5" dxfId="0" operator="between" stopIfTrue="1">
      <formula>"土"</formula>
      <formula>"日"</formula>
    </cfRule>
  </conditionalFormatting>
  <conditionalFormatting sqref="H39:H40">
    <cfRule type="containsText" priority="4" dxfId="1" operator="containsText" stopIfTrue="1" text="土">
      <formula>NOT(ISERROR(SEARCH("土",H39)))</formula>
    </cfRule>
  </conditionalFormatting>
  <conditionalFormatting sqref="H39:H40">
    <cfRule type="cellIs" priority="3" dxfId="0" operator="between" stopIfTrue="1">
      <formula>"土"</formula>
      <formula>"日"</formula>
    </cfRule>
  </conditionalFormatting>
  <conditionalFormatting sqref="S35:S36">
    <cfRule type="containsText" priority="2" dxfId="1" operator="containsText" stopIfTrue="1" text="土">
      <formula>NOT(ISERROR(SEARCH("土",S35)))</formula>
    </cfRule>
  </conditionalFormatting>
  <conditionalFormatting sqref="S35:S36">
    <cfRule type="cellIs" priority="1" dxfId="0" operator="between" stopIfTrue="1">
      <formula>"土"</formula>
      <formula>"日"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2" r:id="rId1"/>
  <rowBreaks count="1" manualBreakCount="1">
    <brk id="68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三枚橋　竹人</dc:creator>
  <cp:keywords/>
  <dc:description/>
  <cp:lastModifiedBy>濱口 めい</cp:lastModifiedBy>
  <cp:lastPrinted>2024-04-03T00:58:05Z</cp:lastPrinted>
  <dcterms:created xsi:type="dcterms:W3CDTF">2002-12-18T22:33:44Z</dcterms:created>
  <dcterms:modified xsi:type="dcterms:W3CDTF">2024-07-02T00:03:47Z</dcterms:modified>
  <cp:category/>
  <cp:version/>
  <cp:contentType/>
  <cp:contentStatus/>
</cp:coreProperties>
</file>